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\MAPA DE PROCESOS\MP 03-MPS- GESTIaN TÉCNICA DE REGU, CONTROL Y CALIDAD\01- REGULACIaN\03- Acredita y Reacreditación\Anexos\"/>
    </mc:Choice>
  </mc:AlternateContent>
  <bookViews>
    <workbookView xWindow="0" yWindow="0" windowWidth="20490" windowHeight="7755" tabRatio="590"/>
  </bookViews>
  <sheets>
    <sheet name="DONANTES " sheetId="1" r:id="rId1"/>
    <sheet name="ALMACENAMIENTO" sheetId="9" r:id="rId2"/>
    <sheet name="GRUPO ABORh MADRE" sheetId="11" state="hidden" r:id="rId3"/>
    <sheet name="PROCESAMIENTO" sheetId="3" state="hidden" r:id="rId4"/>
    <sheet name="CELULARIDAD" sheetId="4" r:id="rId5"/>
    <sheet name="VIABILIDAD" sheetId="6" r:id="rId6"/>
    <sheet name="BACTERIOLOGIA" sheetId="7" r:id="rId7"/>
    <sheet name="PRUEBAS SER-INM" sheetId="5" r:id="rId8"/>
    <sheet name="DESCARTES" sheetId="8" r:id="rId9"/>
    <sheet name="CONSUMO NITROGENO" sheetId="13" r:id="rId10"/>
  </sheets>
  <definedNames>
    <definedName name="_xlnm.Print_Titles" localSheetId="7">'PRUEBAS SER-INM'!$6:$10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80" i="5" l="1"/>
  <c r="Z80" i="5"/>
  <c r="AA75" i="5"/>
  <c r="Z75" i="5"/>
  <c r="AA70" i="5"/>
  <c r="Z70" i="5"/>
  <c r="AA65" i="5"/>
  <c r="Z65" i="5"/>
  <c r="AA60" i="5"/>
  <c r="Z60" i="5"/>
  <c r="AA55" i="5"/>
  <c r="Z55" i="5"/>
  <c r="AA38" i="5"/>
  <c r="Z38" i="5"/>
  <c r="AA20" i="5"/>
  <c r="Z20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AA71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AA15" i="5"/>
  <c r="Z15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D11" i="5"/>
  <c r="C11" i="5"/>
  <c r="B11" i="5"/>
  <c r="Q8" i="9" l="1"/>
  <c r="K16" i="7" l="1"/>
  <c r="K17" i="7"/>
  <c r="K18" i="7"/>
  <c r="K19" i="7"/>
  <c r="K15" i="7" l="1"/>
  <c r="AA35" i="5"/>
  <c r="Z35" i="5"/>
  <c r="B34" i="5"/>
  <c r="AA34" i="5" l="1"/>
  <c r="Z34" i="5"/>
  <c r="D26" i="8" l="1"/>
  <c r="F26" i="8"/>
  <c r="H26" i="8"/>
  <c r="J26" i="8"/>
  <c r="K26" i="8"/>
  <c r="M15" i="8"/>
  <c r="M16" i="8"/>
  <c r="M17" i="8"/>
  <c r="M18" i="8"/>
  <c r="M19" i="8"/>
  <c r="M20" i="8"/>
  <c r="M21" i="8"/>
  <c r="M22" i="8"/>
  <c r="M23" i="8"/>
  <c r="M24" i="8"/>
  <c r="M25" i="8"/>
  <c r="M14" i="8"/>
  <c r="D20" i="3"/>
  <c r="E20" i="3"/>
  <c r="F20" i="3"/>
  <c r="G20" i="3"/>
  <c r="H20" i="3"/>
  <c r="I20" i="3"/>
  <c r="J20" i="3"/>
  <c r="C20" i="3"/>
  <c r="U40" i="11" l="1"/>
  <c r="T40" i="11"/>
  <c r="S40" i="11"/>
  <c r="R40" i="11"/>
  <c r="Q40" i="11"/>
  <c r="P40" i="11"/>
  <c r="O40" i="11"/>
  <c r="N40" i="11"/>
  <c r="M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K14" i="7"/>
  <c r="L14" i="7"/>
  <c r="M14" i="7"/>
  <c r="N14" i="7"/>
  <c r="L15" i="7"/>
  <c r="M15" i="7"/>
  <c r="N15" i="7"/>
  <c r="L16" i="7"/>
  <c r="M16" i="7"/>
  <c r="N16" i="7"/>
  <c r="L17" i="7"/>
  <c r="M17" i="7"/>
  <c r="N17" i="7"/>
  <c r="L18" i="7"/>
  <c r="M18" i="7"/>
  <c r="N18" i="7"/>
  <c r="L19" i="7"/>
  <c r="M19" i="7"/>
  <c r="N19" i="7"/>
  <c r="K20" i="7"/>
  <c r="L20" i="7"/>
  <c r="M20" i="7"/>
  <c r="N20" i="7"/>
  <c r="K21" i="7"/>
  <c r="L21" i="7"/>
  <c r="M21" i="7"/>
  <c r="N21" i="7"/>
  <c r="K22" i="7"/>
  <c r="L22" i="7"/>
  <c r="M22" i="7"/>
  <c r="N22" i="7"/>
  <c r="K23" i="7"/>
  <c r="L23" i="7"/>
  <c r="M23" i="7"/>
  <c r="N23" i="7"/>
  <c r="K24" i="7"/>
  <c r="L24" i="7"/>
  <c r="M24" i="7"/>
  <c r="N24" i="7"/>
  <c r="N13" i="7"/>
  <c r="M13" i="7"/>
  <c r="L13" i="7"/>
  <c r="K13" i="7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H14" i="6"/>
  <c r="G14" i="6"/>
  <c r="L15" i="4"/>
  <c r="M15" i="4"/>
  <c r="N15" i="4"/>
  <c r="L16" i="4"/>
  <c r="M16" i="4"/>
  <c r="N16" i="4"/>
  <c r="L17" i="4"/>
  <c r="M17" i="4"/>
  <c r="N17" i="4"/>
  <c r="L18" i="4"/>
  <c r="M18" i="4"/>
  <c r="N18" i="4"/>
  <c r="L19" i="4"/>
  <c r="M19" i="4"/>
  <c r="N19" i="4"/>
  <c r="L20" i="4"/>
  <c r="M20" i="4"/>
  <c r="N20" i="4"/>
  <c r="L21" i="4"/>
  <c r="M21" i="4"/>
  <c r="N21" i="4"/>
  <c r="L22" i="4"/>
  <c r="M22" i="4"/>
  <c r="N22" i="4"/>
  <c r="L23" i="4"/>
  <c r="M23" i="4"/>
  <c r="N23" i="4"/>
  <c r="L24" i="4"/>
  <c r="M24" i="4"/>
  <c r="N24" i="4"/>
  <c r="L25" i="4"/>
  <c r="M25" i="4"/>
  <c r="N25" i="4"/>
  <c r="L14" i="4"/>
  <c r="K25" i="4"/>
  <c r="K15" i="4"/>
  <c r="K16" i="4"/>
  <c r="K17" i="4"/>
  <c r="K18" i="4"/>
  <c r="K19" i="4"/>
  <c r="K20" i="4"/>
  <c r="K21" i="4"/>
  <c r="K22" i="4"/>
  <c r="K23" i="4"/>
  <c r="K24" i="4"/>
  <c r="N14" i="4"/>
  <c r="M14" i="4"/>
  <c r="K14" i="4"/>
  <c r="M9" i="3"/>
  <c r="M10" i="3"/>
  <c r="M11" i="3"/>
  <c r="M12" i="3"/>
  <c r="M13" i="3"/>
  <c r="M14" i="3"/>
  <c r="M15" i="3"/>
  <c r="M16" i="3"/>
  <c r="M17" i="3"/>
  <c r="M18" i="3"/>
  <c r="M19" i="3"/>
  <c r="L9" i="3"/>
  <c r="L10" i="3"/>
  <c r="L11" i="3"/>
  <c r="L12" i="3"/>
  <c r="L13" i="3"/>
  <c r="L14" i="3"/>
  <c r="L15" i="3"/>
  <c r="L16" i="3"/>
  <c r="L17" i="3"/>
  <c r="L18" i="3"/>
  <c r="L19" i="3"/>
  <c r="K9" i="3"/>
  <c r="K10" i="3"/>
  <c r="K11" i="3"/>
  <c r="K12" i="3"/>
  <c r="K13" i="3"/>
  <c r="K14" i="3"/>
  <c r="K15" i="3"/>
  <c r="K16" i="3"/>
  <c r="K17" i="3"/>
  <c r="K18" i="3"/>
  <c r="K19" i="3"/>
  <c r="N9" i="3"/>
  <c r="N10" i="3"/>
  <c r="N11" i="3"/>
  <c r="N12" i="3"/>
  <c r="N13" i="3"/>
  <c r="N14" i="3"/>
  <c r="N15" i="3"/>
  <c r="N16" i="3"/>
  <c r="N17" i="3"/>
  <c r="N18" i="3"/>
  <c r="N19" i="3"/>
  <c r="N8" i="3"/>
  <c r="M8" i="3"/>
  <c r="L8" i="3"/>
  <c r="K8" i="3"/>
  <c r="V40" i="11" l="1"/>
  <c r="O14" i="9"/>
  <c r="K20" i="3" l="1"/>
  <c r="AA25" i="5" l="1"/>
  <c r="O14" i="1"/>
  <c r="L25" i="7" l="1"/>
  <c r="G26" i="6"/>
  <c r="C26" i="6"/>
  <c r="D26" i="6"/>
  <c r="E26" i="6"/>
  <c r="F26" i="6"/>
  <c r="H26" i="6"/>
  <c r="L29" i="11" l="1"/>
  <c r="L31" i="11"/>
  <c r="L32" i="11"/>
  <c r="L33" i="11"/>
  <c r="L34" i="11"/>
  <c r="L35" i="11"/>
  <c r="L36" i="11"/>
  <c r="L37" i="11"/>
  <c r="L38" i="11"/>
  <c r="L39" i="11"/>
  <c r="L30" i="11" l="1"/>
  <c r="M25" i="7" l="1"/>
  <c r="F26" i="4"/>
  <c r="G26" i="4"/>
  <c r="H26" i="4"/>
  <c r="B21" i="5"/>
  <c r="B16" i="5"/>
  <c r="B51" i="5"/>
  <c r="B71" i="5"/>
  <c r="B61" i="5"/>
  <c r="B56" i="5"/>
  <c r="B76" i="5"/>
  <c r="B66" i="5"/>
  <c r="D26" i="4"/>
  <c r="E26" i="4"/>
  <c r="L26" i="4" l="1"/>
  <c r="L12" i="11"/>
  <c r="L13" i="11"/>
  <c r="L14" i="11"/>
  <c r="L15" i="11"/>
  <c r="L16" i="11"/>
  <c r="L17" i="11"/>
  <c r="L18" i="11"/>
  <c r="L19" i="11"/>
  <c r="L20" i="11"/>
  <c r="I26" i="4" l="1"/>
  <c r="J26" i="4"/>
  <c r="N14" i="13" l="1"/>
  <c r="M14" i="13"/>
  <c r="L14" i="13"/>
  <c r="K14" i="13"/>
  <c r="J14" i="13"/>
  <c r="I14" i="13"/>
  <c r="H14" i="13"/>
  <c r="G14" i="13"/>
  <c r="F14" i="13"/>
  <c r="E14" i="13"/>
  <c r="D14" i="13"/>
  <c r="C14" i="13"/>
  <c r="O13" i="13"/>
  <c r="O12" i="13"/>
  <c r="O14" i="13" l="1"/>
  <c r="D25" i="7"/>
  <c r="E25" i="7"/>
  <c r="F25" i="7"/>
  <c r="G25" i="7"/>
  <c r="H25" i="7"/>
  <c r="I25" i="7"/>
  <c r="J25" i="7"/>
  <c r="D40" i="11"/>
  <c r="E40" i="11"/>
  <c r="F40" i="11"/>
  <c r="G40" i="11"/>
  <c r="H40" i="11"/>
  <c r="I40" i="11"/>
  <c r="J40" i="11"/>
  <c r="K40" i="11"/>
  <c r="C40" i="11"/>
  <c r="K21" i="11"/>
  <c r="I21" i="11"/>
  <c r="C21" i="11"/>
  <c r="H21" i="11" l="1"/>
  <c r="E21" i="11"/>
  <c r="J21" i="11"/>
  <c r="D21" i="11"/>
  <c r="F21" i="11"/>
  <c r="L11" i="11"/>
  <c r="G21" i="11"/>
  <c r="L10" i="11"/>
  <c r="L9" i="11"/>
  <c r="L28" i="11"/>
  <c r="L40" i="11" s="1"/>
  <c r="O13" i="9"/>
  <c r="L21" i="11" l="1"/>
  <c r="B89" i="5"/>
  <c r="B81" i="5"/>
  <c r="B47" i="5"/>
  <c r="B43" i="5"/>
  <c r="B39" i="5"/>
  <c r="B30" i="5"/>
  <c r="B26" i="5"/>
  <c r="K25" i="7" l="1"/>
  <c r="N25" i="7" l="1"/>
  <c r="AA96" i="5"/>
  <c r="Z96" i="5"/>
  <c r="AA95" i="5"/>
  <c r="Z95" i="5"/>
  <c r="AA94" i="5"/>
  <c r="Z94" i="5"/>
  <c r="AA92" i="5"/>
  <c r="Z92" i="5"/>
  <c r="AA91" i="5"/>
  <c r="Z91" i="5"/>
  <c r="AA90" i="5"/>
  <c r="Z90" i="5"/>
  <c r="AA88" i="5"/>
  <c r="Z88" i="5"/>
  <c r="AA87" i="5"/>
  <c r="Z87" i="5"/>
  <c r="AA86" i="5"/>
  <c r="Z86" i="5"/>
  <c r="AA84" i="5"/>
  <c r="Z84" i="5"/>
  <c r="AA83" i="5"/>
  <c r="Z83" i="5"/>
  <c r="AA82" i="5"/>
  <c r="Z82" i="5"/>
  <c r="AA79" i="5"/>
  <c r="Z79" i="5"/>
  <c r="AA78" i="5"/>
  <c r="Z78" i="5"/>
  <c r="AA77" i="5"/>
  <c r="Z77" i="5"/>
  <c r="AA74" i="5"/>
  <c r="Z74" i="5"/>
  <c r="AA73" i="5"/>
  <c r="Z73" i="5"/>
  <c r="AA72" i="5"/>
  <c r="Z72" i="5"/>
  <c r="AA69" i="5"/>
  <c r="Z69" i="5"/>
  <c r="AA68" i="5"/>
  <c r="Z68" i="5"/>
  <c r="AA67" i="5"/>
  <c r="Z67" i="5"/>
  <c r="AA64" i="5"/>
  <c r="Z64" i="5"/>
  <c r="AA63" i="5"/>
  <c r="Z63" i="5"/>
  <c r="AA62" i="5"/>
  <c r="Z62" i="5"/>
  <c r="AA59" i="5"/>
  <c r="Z59" i="5"/>
  <c r="AA58" i="5"/>
  <c r="Z58" i="5"/>
  <c r="AA57" i="5"/>
  <c r="Z57" i="5"/>
  <c r="AA54" i="5"/>
  <c r="Z54" i="5"/>
  <c r="AA53" i="5"/>
  <c r="Z53" i="5"/>
  <c r="AA52" i="5"/>
  <c r="Z52" i="5"/>
  <c r="AA50" i="5"/>
  <c r="Z50" i="5"/>
  <c r="AA49" i="5"/>
  <c r="Z49" i="5"/>
  <c r="AA48" i="5"/>
  <c r="Z48" i="5"/>
  <c r="AA46" i="5"/>
  <c r="Z46" i="5"/>
  <c r="AA45" i="5"/>
  <c r="Z45" i="5"/>
  <c r="AA44" i="5"/>
  <c r="Z44" i="5"/>
  <c r="AA42" i="5"/>
  <c r="Z42" i="5"/>
  <c r="AA41" i="5"/>
  <c r="Z41" i="5"/>
  <c r="AA40" i="5"/>
  <c r="Z40" i="5"/>
  <c r="AA37" i="5"/>
  <c r="Z37" i="5"/>
  <c r="AA36" i="5"/>
  <c r="Z36" i="5"/>
  <c r="AA33" i="5"/>
  <c r="Z33" i="5"/>
  <c r="AA32" i="5"/>
  <c r="Z32" i="5"/>
  <c r="AA31" i="5"/>
  <c r="Z31" i="5"/>
  <c r="AA29" i="5"/>
  <c r="Z29" i="5"/>
  <c r="AA28" i="5"/>
  <c r="Z28" i="5"/>
  <c r="AA27" i="5"/>
  <c r="Z27" i="5"/>
  <c r="AA24" i="5"/>
  <c r="Z24" i="5"/>
  <c r="AA23" i="5"/>
  <c r="Z23" i="5"/>
  <c r="AA22" i="5"/>
  <c r="Z22" i="5"/>
  <c r="AA19" i="5"/>
  <c r="Z19" i="5"/>
  <c r="AA18" i="5"/>
  <c r="Z18" i="5"/>
  <c r="AA17" i="5"/>
  <c r="Z17" i="5"/>
  <c r="Z13" i="5"/>
  <c r="AA13" i="5"/>
  <c r="Z14" i="5"/>
  <c r="AA14" i="5"/>
  <c r="AA12" i="5"/>
  <c r="Z12" i="5"/>
  <c r="Z11" i="5"/>
  <c r="N20" i="3" l="1"/>
  <c r="L20" i="3"/>
  <c r="M20" i="3"/>
  <c r="N15" i="9"/>
  <c r="M15" i="9"/>
  <c r="L15" i="9"/>
  <c r="K15" i="9"/>
  <c r="J15" i="9"/>
  <c r="I15" i="9"/>
  <c r="H15" i="9"/>
  <c r="G15" i="9"/>
  <c r="F15" i="9"/>
  <c r="E15" i="9"/>
  <c r="D15" i="9"/>
  <c r="C15" i="9"/>
  <c r="O15" i="9"/>
  <c r="B93" i="5" l="1"/>
  <c r="B85" i="5"/>
  <c r="AA11" i="5"/>
  <c r="M26" i="4"/>
  <c r="N26" i="4"/>
  <c r="K26" i="4"/>
  <c r="AA93" i="5" l="1"/>
  <c r="AA89" i="5"/>
  <c r="AA85" i="5"/>
  <c r="AA76" i="5"/>
  <c r="AA66" i="5"/>
  <c r="AA61" i="5"/>
  <c r="AA56" i="5"/>
  <c r="AA30" i="5"/>
  <c r="AA81" i="5"/>
  <c r="AA26" i="5"/>
  <c r="AA21" i="5"/>
  <c r="AA51" i="5"/>
  <c r="AA47" i="5"/>
  <c r="AA43" i="5"/>
  <c r="AA39" i="5"/>
  <c r="M26" i="8"/>
  <c r="T97" i="5"/>
  <c r="H97" i="5"/>
  <c r="N97" i="5"/>
  <c r="C97" i="5"/>
  <c r="Y97" i="5"/>
  <c r="S97" i="5"/>
  <c r="M97" i="5"/>
  <c r="G97" i="5"/>
  <c r="X97" i="5"/>
  <c r="R97" i="5"/>
  <c r="L97" i="5"/>
  <c r="F97" i="5"/>
  <c r="W97" i="5"/>
  <c r="Q97" i="5"/>
  <c r="K97" i="5"/>
  <c r="E97" i="5"/>
  <c r="V97" i="5"/>
  <c r="P97" i="5"/>
  <c r="J97" i="5"/>
  <c r="D97" i="5"/>
  <c r="U97" i="5"/>
  <c r="O97" i="5"/>
  <c r="I97" i="5"/>
  <c r="B97" i="5"/>
  <c r="Z76" i="5"/>
  <c r="Z56" i="5"/>
  <c r="Z51" i="5"/>
  <c r="Z30" i="5"/>
  <c r="Z16" i="5"/>
  <c r="Z61" i="5"/>
  <c r="Z26" i="5"/>
  <c r="Z47" i="5"/>
  <c r="Z71" i="5"/>
  <c r="Z93" i="5"/>
  <c r="Z43" i="5"/>
  <c r="Z89" i="5"/>
  <c r="Z85" i="5"/>
  <c r="Z21" i="5"/>
  <c r="Z39" i="5"/>
  <c r="Z66" i="5"/>
  <c r="Z81" i="5"/>
  <c r="AA16" i="5"/>
  <c r="C25" i="7"/>
  <c r="C26" i="4"/>
  <c r="O13" i="1"/>
  <c r="D15" i="1"/>
  <c r="E15" i="1"/>
  <c r="F15" i="1"/>
  <c r="G15" i="1"/>
  <c r="H15" i="1"/>
  <c r="I15" i="1"/>
  <c r="J15" i="1"/>
  <c r="K15" i="1"/>
  <c r="L15" i="1"/>
  <c r="M15" i="1"/>
  <c r="N15" i="1"/>
  <c r="C15" i="1"/>
  <c r="Z97" i="5" l="1"/>
  <c r="AA97" i="5"/>
  <c r="O15" i="1"/>
</calcChain>
</file>

<file path=xl/comments1.xml><?xml version="1.0" encoding="utf-8"?>
<comments xmlns="http://schemas.openxmlformats.org/spreadsheetml/2006/main">
  <authors>
    <author>felipe.ortiz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felipe.ortiz:</t>
        </r>
        <r>
          <rPr>
            <sz val="9"/>
            <color indexed="81"/>
            <rFont val="Tahoma"/>
            <family val="2"/>
          </rPr>
          <t xml:space="preserve">
Colocar nombre de Banco</t>
        </r>
      </text>
    </comment>
  </commentList>
</comments>
</file>

<file path=xl/sharedStrings.xml><?xml version="1.0" encoding="utf-8"?>
<sst xmlns="http://schemas.openxmlformats.org/spreadsheetml/2006/main" count="442" uniqueCount="130">
  <si>
    <t>AÑO</t>
  </si>
  <si>
    <t>RED COMPLEMENTARIA DE SALUD</t>
  </si>
  <si>
    <t>BIOCELLS</t>
  </si>
  <si>
    <t>CELALCIVAR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</si>
  <si>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</si>
  <si>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</si>
  <si>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</si>
  <si>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</si>
  <si>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</si>
  <si>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</si>
  <si>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</si>
  <si>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</si>
  <si>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</si>
  <si>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</si>
  <si>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</si>
  <si>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</si>
  <si>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general</t>
  </si>
  <si>
    <t>1 ENE</t>
  </si>
  <si>
    <t>2 FEB</t>
  </si>
  <si>
    <t>3 MAR</t>
  </si>
  <si>
    <t>4 ABR</t>
  </si>
  <si>
    <t>5 MAY</t>
  </si>
  <si>
    <t>6 JUN</t>
  </si>
  <si>
    <t>7 JUL</t>
  </si>
  <si>
    <t>8 AGO</t>
  </si>
  <si>
    <t>9 SEP</t>
  </si>
  <si>
    <t>10 OCT</t>
  </si>
  <si>
    <t>11 NOV</t>
  </si>
  <si>
    <t>12 DIC</t>
  </si>
  <si>
    <t xml:space="preserve">RED </t>
  </si>
  <si>
    <t xml:space="preserve">BANCO </t>
  </si>
  <si>
    <t>PRUEBA/RESULTADO</t>
  </si>
  <si>
    <t>ANTI HIV 1-2</t>
  </si>
  <si>
    <t>NO REACTIVO</t>
  </si>
  <si>
    <t>REACTIVO</t>
  </si>
  <si>
    <t>CHAGAS</t>
  </si>
  <si>
    <t>CITOMEGALOVIRUS IgG</t>
  </si>
  <si>
    <t>CITOMEGALOVIRUS IgM</t>
  </si>
  <si>
    <t>HEPATITIS B - HBsAg</t>
  </si>
  <si>
    <t>HEPATITIS C - Anti-HCV</t>
  </si>
  <si>
    <t>NAT HIV</t>
  </si>
  <si>
    <t>RUBEOLA IgG</t>
  </si>
  <si>
    <t>RUBEOLA IgM</t>
  </si>
  <si>
    <t>SIFILIS</t>
  </si>
  <si>
    <t>TOXOPLASMA IgG</t>
  </si>
  <si>
    <t>TOXOPLASMA IgM</t>
  </si>
  <si>
    <t>1. ENE</t>
  </si>
  <si>
    <t>2. FEB</t>
  </si>
  <si>
    <t>3. MAR</t>
  </si>
  <si>
    <t>4. ABR</t>
  </si>
  <si>
    <t>5. MAY</t>
  </si>
  <si>
    <t>6. JUN</t>
  </si>
  <si>
    <t>7. JUL</t>
  </si>
  <si>
    <t>8. AGO</t>
  </si>
  <si>
    <t>9. SEP</t>
  </si>
  <si>
    <t>10. OCT</t>
  </si>
  <si>
    <t>11. NOV</t>
  </si>
  <si>
    <t>12. DIC</t>
  </si>
  <si>
    <t>CONTAJE CELULAR</t>
  </si>
  <si>
    <t>AEROBIOS</t>
  </si>
  <si>
    <t>ANAEROBIOS</t>
  </si>
  <si>
    <t>TOTAL GENERAL</t>
  </si>
  <si>
    <t>PENDIENTES</t>
  </si>
  <si>
    <t>TOTAL DE CD34+. CONTENIDAS EN MUESTRA DE SCU FINAL                               ( &gt;  30 cel/ul)</t>
  </si>
  <si>
    <r>
      <t xml:space="preserve">CONTAJE CELULAR CD 34+  CEL            </t>
    </r>
    <r>
      <rPr>
        <u/>
        <sz val="10"/>
        <color theme="0"/>
        <rFont val="Calibri"/>
        <family val="2"/>
        <scheme val="minor"/>
      </rPr>
      <t>&gt;</t>
    </r>
    <r>
      <rPr>
        <sz val="10"/>
        <color theme="0"/>
        <rFont val="Calibri"/>
        <family val="2"/>
        <scheme val="minor"/>
      </rPr>
      <t xml:space="preserve">1,5 x 10*6 </t>
    </r>
  </si>
  <si>
    <t>NAT AgHBs</t>
  </si>
  <si>
    <t>NAT Hepatitis C</t>
  </si>
  <si>
    <t>HERPES I IgM</t>
  </si>
  <si>
    <t>HERPES I IgG</t>
  </si>
  <si>
    <t>HERPES II IgM</t>
  </si>
  <si>
    <t>HERPES II IgG</t>
  </si>
  <si>
    <t xml:space="preserve">NÚMERO DE DONANTES DE SANGRE DE CORDÓN UMBILICAL DE LOS BANCOS DE CÉLULAS </t>
  </si>
  <si>
    <t xml:space="preserve">NÚMERO DE MUESTRAS ALMACENADAS DE DONANTES DE SANGRE DE CORDÓN UMBILICAL DE LOS BANCOS DE CÉLULAS </t>
  </si>
  <si>
    <t xml:space="preserve">NÚMERO DE MUESTRAS  DE SANGRE DE CORDÓN UMBILICAL -SCU PROCESADAS DE LOS DONANTES DE LOS BANCOS DE CÉLULAS </t>
  </si>
  <si>
    <t>ALMACENADAS</t>
  </si>
  <si>
    <t>VIABILIDAD CD 34 MAYOR AL 90%</t>
  </si>
  <si>
    <t>POSITIVO</t>
  </si>
  <si>
    <t>O</t>
  </si>
  <si>
    <t>B</t>
  </si>
  <si>
    <t>AB</t>
  </si>
  <si>
    <t>Rh D NEG</t>
  </si>
  <si>
    <t>Rh D POS</t>
  </si>
  <si>
    <t>A</t>
  </si>
  <si>
    <t>TOTAL</t>
  </si>
  <si>
    <t>BIOMETRIA POST LEUCOCITOS</t>
  </si>
  <si>
    <t>BIOMETRIA PRELEUCOCITOS</t>
  </si>
  <si>
    <t>VOLUMEN COLECTADO  ADECUADO  SCU      ( &gt; 50 mL)</t>
  </si>
  <si>
    <t>PENDIENTE</t>
  </si>
  <si>
    <t xml:space="preserve">VIABILIDAD </t>
  </si>
  <si>
    <t>NUMERO DE MUESTRAS DESCARTADAS DE LOS BANCOS DE CÉLULAS</t>
  </si>
  <si>
    <t>CONSUMO DE NITROGENO LÍQUIDO (TANQUES) DE LOS BANCOS DE CÉLULAS</t>
  </si>
  <si>
    <t>GRUPO ABO/Rh D DE LA SANGRE MATERNA DE DONANTES DE LOS BANCOS DE CÉLULAS</t>
  </si>
  <si>
    <t xml:space="preserve">CELULARIDAD DE LOS DONANTES DE SCU DE LOS BANCOS DE CÉLULAS </t>
  </si>
  <si>
    <t xml:space="preserve">VIABILIDAD DE LAS  MUESTRAS DE SCU DE LOS  DONANTES DE LOS BANCOS DE CÉLULAS </t>
  </si>
  <si>
    <t xml:space="preserve"> CULTIVOS MUCROBIIOLOGICOS DE DONANTES DE SCU DE LOS BANCOS DE CÉLULAS</t>
  </si>
  <si>
    <t>REPORTE DE PRUEBAS DE SEROLOGIA E INMUNOLOGIA DE LOS DONANTES DE LOS BANCOS DE CELULAS</t>
  </si>
  <si>
    <t>CULTIVO POSITIVO</t>
  </si>
  <si>
    <r>
      <t>TNC (x 10</t>
    </r>
    <r>
      <rPr>
        <vertAlign val="superscript"/>
        <sz val="10"/>
        <color theme="0"/>
        <rFont val="Calibri"/>
        <family val="2"/>
        <scheme val="minor"/>
      </rPr>
      <t>6</t>
    </r>
    <r>
      <rPr>
        <sz val="10"/>
        <color theme="0"/>
        <rFont val="Calibri"/>
        <family val="2"/>
        <scheme val="minor"/>
      </rPr>
      <t>)</t>
    </r>
  </si>
  <si>
    <t>NO SE PROCESA</t>
  </si>
  <si>
    <t xml:space="preserve">AÑO </t>
  </si>
  <si>
    <r>
      <t>TNC ( x 10</t>
    </r>
    <r>
      <rPr>
        <b/>
        <vertAlign val="superscript"/>
        <sz val="10"/>
        <color theme="0"/>
        <rFont val="Calibri"/>
        <family val="2"/>
        <scheme val="minor"/>
      </rPr>
      <t>6</t>
    </r>
    <r>
      <rPr>
        <b/>
        <sz val="10"/>
        <color theme="0"/>
        <rFont val="Calibri"/>
        <family val="2"/>
        <scheme val="minor"/>
      </rPr>
      <t>)</t>
    </r>
  </si>
  <si>
    <r>
      <t xml:space="preserve">CONTAJE CELULAR CD 34+  CEL            </t>
    </r>
    <r>
      <rPr>
        <b/>
        <u/>
        <sz val="10"/>
        <color theme="0"/>
        <rFont val="Calibri"/>
        <family val="2"/>
        <scheme val="minor"/>
      </rPr>
      <t>&gt;</t>
    </r>
    <r>
      <rPr>
        <b/>
        <sz val="10"/>
        <color theme="0"/>
        <rFont val="Calibri"/>
        <family val="2"/>
        <scheme val="minor"/>
      </rPr>
      <t xml:space="preserve">1,5 x 10*6 </t>
    </r>
  </si>
  <si>
    <t>CELLALCIVAR</t>
  </si>
  <si>
    <t xml:space="preserve">ENERO </t>
  </si>
  <si>
    <t>BIOCELL</t>
  </si>
  <si>
    <t>CAUSA</t>
  </si>
  <si>
    <t>BANCO</t>
  </si>
  <si>
    <t>MADRE</t>
  </si>
  <si>
    <t>BEBE</t>
  </si>
  <si>
    <t>CRITERIOS DE ELIGIBILIDAD</t>
  </si>
  <si>
    <t>SEROLOGIA REACTIVA</t>
  </si>
  <si>
    <t xml:space="preserve">VOLUMEN BAJO </t>
  </si>
  <si>
    <t>MES</t>
  </si>
  <si>
    <t>BACTERIOLOGIA</t>
  </si>
  <si>
    <t>CELULARIDAD BAJA</t>
  </si>
  <si>
    <t>V.D.R.L</t>
  </si>
  <si>
    <r>
      <t>Versión: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01</t>
    </r>
  </si>
  <si>
    <t xml:space="preserve">   PUBLICADO                               EN ANÁLISIS                            BORRADOR                        OBSOLETO</t>
  </si>
  <si>
    <t>ESTADÍSTICA DE BANCO DE CÉLULAS</t>
  </si>
  <si>
    <r>
      <t xml:space="preserve">FECHA: </t>
    </r>
    <r>
      <rPr>
        <sz val="10"/>
        <color indexed="8"/>
        <rFont val="Arial"/>
        <family val="2"/>
      </rPr>
      <t>02-05-2023</t>
    </r>
  </si>
  <si>
    <r>
      <t xml:space="preserve">CÓDIGO: </t>
    </r>
    <r>
      <rPr>
        <sz val="10"/>
        <color indexed="8"/>
        <rFont val="Arial"/>
        <family val="2"/>
      </rPr>
      <t>RG-INDOT-556</t>
    </r>
  </si>
  <si>
    <t xml:space="preserve">   PUBLICADO            EN ANÁLISIS              BORRADOR                     OBSOLETO</t>
  </si>
  <si>
    <r>
      <t xml:space="preserve">PÁGINA: </t>
    </r>
    <r>
      <rPr>
        <sz val="10"/>
        <color indexed="8"/>
        <rFont val="Arial"/>
        <family val="2"/>
      </rPr>
      <t>8 de 8</t>
    </r>
  </si>
  <si>
    <r>
      <t xml:space="preserve">PÁGINA: </t>
    </r>
    <r>
      <rPr>
        <sz val="10"/>
        <color indexed="8"/>
        <rFont val="Arial"/>
        <family val="2"/>
      </rPr>
      <t>7 de 8</t>
    </r>
  </si>
  <si>
    <r>
      <t xml:space="preserve">PÁGINA: </t>
    </r>
    <r>
      <rPr>
        <sz val="10"/>
        <color indexed="8"/>
        <rFont val="Arial"/>
        <family val="2"/>
      </rPr>
      <t>6 de 8</t>
    </r>
  </si>
  <si>
    <r>
      <t xml:space="preserve">PÁGINA: </t>
    </r>
    <r>
      <rPr>
        <sz val="10"/>
        <color indexed="8"/>
        <rFont val="Arial"/>
        <family val="2"/>
      </rPr>
      <t>5 de 8</t>
    </r>
  </si>
  <si>
    <r>
      <t xml:space="preserve">PÁGINA: </t>
    </r>
    <r>
      <rPr>
        <sz val="10"/>
        <color theme="1"/>
        <rFont val="Arial"/>
        <family val="2"/>
      </rPr>
      <t>4</t>
    </r>
    <r>
      <rPr>
        <sz val="10"/>
        <color indexed="8"/>
        <rFont val="Arial"/>
        <family val="2"/>
      </rPr>
      <t xml:space="preserve"> de 8</t>
    </r>
  </si>
  <si>
    <r>
      <t xml:space="preserve">PÁGINA: </t>
    </r>
    <r>
      <rPr>
        <sz val="10"/>
        <color theme="1"/>
        <rFont val="Arial"/>
        <family val="2"/>
      </rPr>
      <t>3</t>
    </r>
    <r>
      <rPr>
        <sz val="10"/>
        <color indexed="8"/>
        <rFont val="Arial"/>
        <family val="2"/>
      </rPr>
      <t xml:space="preserve"> de 8</t>
    </r>
  </si>
  <si>
    <r>
      <t xml:space="preserve">PÁGINA: </t>
    </r>
    <r>
      <rPr>
        <sz val="10"/>
        <color indexed="8"/>
        <rFont val="Arial"/>
        <family val="2"/>
      </rPr>
      <t>2 de 8</t>
    </r>
  </si>
  <si>
    <r>
      <t xml:space="preserve">PÁGINA: </t>
    </r>
    <r>
      <rPr>
        <sz val="10"/>
        <color indexed="8"/>
        <rFont val="Arial"/>
        <family val="2"/>
      </rPr>
      <t>1 de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</si>
</sst>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6"/>
      <color theme="1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theme="8" tint="0.3999755851924192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theme="8" tint="-0.249977111117893"/>
      </patternFill>
    </fill>
    <fill>
      <patternFill patternType="solid">
        <fgColor rgb="FF00B0F0"/>
        <bgColor theme="8" tint="-0.249977111117893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08">
    <border>
      <left/>
      <right/>
      <top/>
      <bottom/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/>
      <diagonal/>
    </border>
    <border>
      <left/>
      <right/>
      <top style="thin">
        <color theme="8" tint="-0.249977111117893"/>
      </top>
      <bottom style="thin">
        <color theme="8" tint="0.59999389629810485"/>
      </bottom>
      <diagonal/>
    </border>
    <border>
      <left/>
      <right/>
      <top style="double">
        <color theme="8" tint="-0.249977111117893"/>
      </top>
      <bottom/>
      <diagonal/>
    </border>
    <border>
      <left/>
      <right/>
      <top/>
      <bottom style="double">
        <color theme="8" tint="-0.249977111117893"/>
      </bottom>
      <diagonal/>
    </border>
    <border>
      <left/>
      <right/>
      <top style="thin">
        <color theme="8" tint="-0.24994659260841701"/>
      </top>
      <bottom style="double">
        <color theme="8" tint="-0.249977111117893"/>
      </bottom>
      <diagonal/>
    </border>
    <border>
      <left/>
      <right/>
      <top style="thin">
        <color theme="8" tint="0.59999389629810485"/>
      </top>
      <bottom/>
      <diagonal/>
    </border>
    <border>
      <left/>
      <right/>
      <top style="thin">
        <color theme="8" tint="-0.249977111117893"/>
      </top>
      <bottom/>
      <diagonal/>
    </border>
    <border>
      <left/>
      <right/>
      <top/>
      <bottom style="thin">
        <color theme="8" tint="0.7999816888943144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/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8" tint="-0.249977111117893"/>
      </left>
      <right style="thin">
        <color theme="8" tint="-0.249977111117893"/>
      </right>
      <top/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double">
        <color theme="8" tint="-0.249977111117893"/>
      </bottom>
      <diagonal/>
    </border>
    <border>
      <left style="thin">
        <color theme="8" tint="0.39994506668294322"/>
      </left>
      <right style="thin">
        <color theme="8" tint="-0.249977111117893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-0.249977111117893"/>
      </top>
      <bottom style="thin">
        <color theme="8" tint="0.59999389629810485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/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-0.249977111117893"/>
      </top>
      <bottom/>
      <diagonal/>
    </border>
    <border>
      <left style="thin">
        <color theme="8" tint="0.39994506668294322"/>
      </left>
      <right/>
      <top style="thin">
        <color theme="8" tint="-0.249977111117893"/>
      </top>
      <bottom style="thin">
        <color theme="8" tint="0.59999389629810485"/>
      </bottom>
      <diagonal/>
    </border>
    <border>
      <left style="thin">
        <color theme="8" tint="0.39994506668294322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8" tint="-0.249977111117893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8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8" tint="-0.24994659260841701"/>
      </right>
      <top/>
      <bottom style="thin">
        <color theme="0"/>
      </bottom>
      <diagonal/>
    </border>
    <border>
      <left/>
      <right/>
      <top/>
      <bottom style="thin">
        <color theme="8" tint="0.59999389629810485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hair">
        <color theme="1"/>
      </top>
      <bottom/>
      <diagonal/>
    </border>
    <border>
      <left style="thin">
        <color theme="1"/>
      </left>
      <right/>
      <top/>
      <bottom style="hair">
        <color theme="1"/>
      </bottom>
      <diagonal/>
    </border>
    <border>
      <left style="thin">
        <color theme="1"/>
      </left>
      <right/>
      <top style="hair">
        <color theme="1"/>
      </top>
      <bottom/>
      <diagonal/>
    </border>
    <border>
      <left style="double">
        <color theme="8" tint="-0.249977111117893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double">
        <color theme="8" tint="-0.249977111117893"/>
      </right>
      <top/>
      <bottom style="hair">
        <color theme="1"/>
      </bottom>
      <diagonal/>
    </border>
    <border>
      <left style="double">
        <color theme="8" tint="-0.249977111117893"/>
      </left>
      <right style="thin">
        <color theme="1"/>
      </right>
      <top/>
      <bottom style="double">
        <color theme="8" tint="-0.249977111117893"/>
      </bottom>
      <diagonal/>
    </border>
    <border>
      <left style="thin">
        <color theme="1"/>
      </left>
      <right style="double">
        <color theme="8" tint="-0.249977111117893"/>
      </right>
      <top/>
      <bottom style="double">
        <color theme="8" tint="-0.249977111117893"/>
      </bottom>
      <diagonal/>
    </border>
    <border>
      <left style="double">
        <color theme="8" tint="-0.249977111117893"/>
      </left>
      <right style="double">
        <color theme="8" tint="-0.249977111117893"/>
      </right>
      <top/>
      <bottom/>
      <diagonal/>
    </border>
    <border>
      <left style="thin">
        <color indexed="64"/>
      </left>
      <right style="thin">
        <color theme="1"/>
      </right>
      <top style="hair">
        <color theme="1"/>
      </top>
      <bottom style="double">
        <color theme="8" tint="-0.249977111117893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theme="8" tint="-0.249977111117893"/>
      </left>
      <right style="thin">
        <color theme="8" tint="-0.249977111117893"/>
      </right>
      <top style="hair">
        <color theme="8" tint="-0.249977111117893"/>
      </top>
      <bottom style="double">
        <color theme="8" tint="-0.249977111117893"/>
      </bottom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 style="thin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 style="double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double">
        <color theme="8" tint="-0.249977111117893"/>
      </bottom>
      <diagonal/>
    </border>
    <border>
      <left/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/>
      <right style="hair">
        <color theme="8" tint="-0.249977111117893"/>
      </right>
      <top style="hair">
        <color theme="8" tint="-0.249977111117893"/>
      </top>
      <bottom style="double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hair">
        <color theme="8" tint="-0.24994659260841701"/>
      </left>
      <right style="thin">
        <color theme="8" tint="-0.249977111117893"/>
      </right>
      <top style="hair">
        <color theme="8" tint="-0.24994659260841701"/>
      </top>
      <bottom style="double">
        <color theme="8" tint="-0.249977111117893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 style="thin">
        <color theme="8" tint="-0.249977111117893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double">
        <color theme="8" tint="-0.249977111117893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double">
        <color theme="8" tint="-0.249977111117893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8" tint="-0.24994659260841701"/>
      </left>
      <right style="hair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 style="thin">
        <color theme="8" tint="-0.249977111117893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4659260841701"/>
      </top>
      <bottom/>
      <diagonal/>
    </border>
    <border>
      <left/>
      <right style="thin">
        <color theme="8" tint="-0.249977111117893"/>
      </right>
      <top/>
      <bottom/>
      <diagonal/>
    </border>
    <border>
      <left/>
      <right style="thin">
        <color theme="8" tint="0.39994506668294322"/>
      </right>
      <top/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theme="0"/>
      </left>
      <right style="hair">
        <color theme="8" tint="-0.24994659260841701"/>
      </right>
      <top style="hair">
        <color theme="8" tint="-0.24994659260841701"/>
      </top>
      <bottom style="thin">
        <color theme="0"/>
      </bottom>
      <diagonal/>
    </border>
    <border>
      <left style="hair">
        <color theme="8" tint="-0.24994659260841701"/>
      </left>
      <right style="thin">
        <color theme="0"/>
      </right>
      <top style="hair">
        <color theme="8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8" tint="-0.24994659260841701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8" tint="-0.24994659260841701"/>
      </left>
      <right style="hair">
        <color theme="8" tint="-0.24994659260841701"/>
      </right>
      <top/>
      <bottom/>
      <diagonal/>
    </border>
    <border>
      <left style="hair">
        <color theme="8" tint="-0.24994659260841701"/>
      </left>
      <right/>
      <top/>
      <bottom/>
      <diagonal/>
    </border>
    <border>
      <left style="thin">
        <color theme="8" tint="-0.24994659260841701"/>
      </left>
      <right style="hair">
        <color rgb="FF0070C0"/>
      </right>
      <top/>
      <bottom/>
      <diagonal/>
    </border>
    <border>
      <left style="hair">
        <color rgb="FF0070C0"/>
      </left>
      <right style="thin">
        <color theme="8" tint="-0.24994659260841701"/>
      </right>
      <top/>
      <bottom/>
      <diagonal/>
    </border>
    <border>
      <left/>
      <right style="hair">
        <color rgb="FF0070C0"/>
      </right>
      <top/>
      <bottom/>
      <diagonal/>
    </border>
    <border>
      <left style="thin">
        <color theme="8" tint="-0.24994659260841701"/>
      </left>
      <right style="hair">
        <color theme="8" tint="-0.24994659260841701"/>
      </right>
      <top/>
      <bottom style="double">
        <color theme="8" tint="-0.249977111117893"/>
      </bottom>
      <diagonal/>
    </border>
    <border>
      <left style="hair">
        <color theme="8" tint="-0.24994659260841701"/>
      </left>
      <right/>
      <top/>
      <bottom style="double">
        <color theme="8" tint="-0.249977111117893"/>
      </bottom>
      <diagonal/>
    </border>
    <border>
      <left style="thin">
        <color theme="8" tint="-0.24994659260841701"/>
      </left>
      <right style="hair">
        <color rgb="FF0070C0"/>
      </right>
      <top/>
      <bottom style="double">
        <color theme="8" tint="-0.249977111117893"/>
      </bottom>
      <diagonal/>
    </border>
    <border>
      <left style="hair">
        <color rgb="FF0070C0"/>
      </left>
      <right style="thin">
        <color theme="8" tint="-0.24994659260841701"/>
      </right>
      <top/>
      <bottom style="double">
        <color theme="8" tint="-0.249977111117893"/>
      </bottom>
      <diagonal/>
    </border>
    <border>
      <left/>
      <right style="hair">
        <color rgb="FF0070C0"/>
      </right>
      <top/>
      <bottom style="double">
        <color theme="8" tint="-0.249977111117893"/>
      </bottom>
      <diagonal/>
    </border>
    <border>
      <left style="thin">
        <color theme="8" tint="-0.24994659260841701"/>
      </left>
      <right style="hair">
        <color rgb="FF0070C0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rgb="FF0070C0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hair">
        <color rgb="FF0070C0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rgb="FF0070C0"/>
      </left>
      <right style="double">
        <color theme="8" tint="-0.249977111117893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double">
        <color theme="8" tint="-0.249977111117893"/>
      </right>
      <top/>
      <bottom/>
      <diagonal/>
    </border>
    <border>
      <left style="hair">
        <color rgb="FF0070C0"/>
      </left>
      <right/>
      <top/>
      <bottom/>
      <diagonal/>
    </border>
    <border>
      <left style="hair">
        <color rgb="FF0070C0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rgb="FF0070C0"/>
      </left>
      <right/>
      <top/>
      <bottom style="double">
        <color theme="8" tint="-0.249977111117893"/>
      </bottom>
      <diagonal/>
    </border>
    <border>
      <left style="thin">
        <color theme="8" tint="-0.249977111117893"/>
      </left>
      <right style="hair">
        <color rgb="FF0070C0"/>
      </right>
      <top style="thin">
        <color theme="0"/>
      </top>
      <bottom/>
      <diagonal/>
    </border>
    <border>
      <left style="thin">
        <color theme="8" tint="-0.249977111117893"/>
      </left>
      <right style="hair">
        <color rgb="FF0070C0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77111117893"/>
      </left>
      <right style="hair">
        <color rgb="FF0070C0"/>
      </right>
      <top/>
      <bottom style="double">
        <color theme="8" tint="-0.249977111117893"/>
      </bottom>
      <diagonal/>
    </border>
    <border>
      <left style="thin">
        <color indexed="64"/>
      </left>
      <right style="thin">
        <color theme="1"/>
      </right>
      <top/>
      <bottom style="hair">
        <color theme="1"/>
      </bottom>
      <diagonal/>
    </border>
    <border>
      <left style="thin">
        <color theme="8" tint="0.39994506668294322"/>
      </left>
      <right/>
      <top style="thin">
        <color theme="8" tint="0.3999450666829432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inden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0" xfId="0" applyFont="1" applyFill="1" applyBorder="1"/>
    <xf numFmtId="0" fontId="6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1" fillId="5" borderId="1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0" fontId="12" fillId="4" borderId="5" xfId="0" applyNumberFormat="1" applyFont="1" applyFill="1" applyBorder="1" applyAlignment="1">
      <alignment horizontal="center" vertical="center"/>
    </xf>
    <xf numFmtId="0" fontId="4" fillId="0" borderId="0" xfId="0" applyFont="1"/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16" fillId="4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" fillId="7" borderId="5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4" fillId="8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13" fillId="2" borderId="45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14" fillId="8" borderId="0" xfId="0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/>
    <xf numFmtId="0" fontId="12" fillId="0" borderId="0" xfId="0" applyFont="1" applyAlignment="1"/>
    <xf numFmtId="0" fontId="8" fillId="8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7" fillId="0" borderId="48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54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2" fillId="0" borderId="60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8" fillId="8" borderId="61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0" fontId="12" fillId="4" borderId="65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" fillId="2" borderId="72" xfId="0" applyFont="1" applyFill="1" applyBorder="1" applyAlignment="1">
      <alignment vertical="center"/>
    </xf>
    <xf numFmtId="0" fontId="1" fillId="2" borderId="76" xfId="0" applyFont="1" applyFill="1" applyBorder="1" applyAlignment="1">
      <alignment vertical="center"/>
    </xf>
    <xf numFmtId="0" fontId="0" fillId="0" borderId="60" xfId="0" applyBorder="1"/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13" fillId="2" borderId="8" xfId="0" applyFont="1" applyFill="1" applyBorder="1" applyAlignment="1">
      <alignment vertical="center" wrapText="1"/>
    </xf>
    <xf numFmtId="0" fontId="13" fillId="8" borderId="28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8" fillId="9" borderId="28" xfId="0" applyFont="1" applyFill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 textRotation="90" wrapText="1"/>
    </xf>
    <xf numFmtId="0" fontId="6" fillId="2" borderId="25" xfId="0" applyFont="1" applyFill="1" applyBorder="1" applyAlignment="1">
      <alignment horizontal="center" vertical="center" textRotation="90" wrapText="1"/>
    </xf>
    <xf numFmtId="0" fontId="0" fillId="0" borderId="67" xfId="0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0" fillId="10" borderId="0" xfId="0" applyFill="1"/>
    <xf numFmtId="0" fontId="0" fillId="0" borderId="1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2" fillId="6" borderId="67" xfId="0" applyFont="1" applyFill="1" applyBorder="1" applyAlignment="1">
      <alignment horizontal="center" vertical="center"/>
    </xf>
    <xf numFmtId="0" fontId="0" fillId="6" borderId="67" xfId="0" applyFill="1" applyBorder="1" applyAlignment="1">
      <alignment horizontal="center" vertical="center"/>
    </xf>
    <xf numFmtId="0" fontId="1" fillId="8" borderId="99" xfId="0" applyFont="1" applyFill="1" applyBorder="1" applyAlignment="1">
      <alignment horizontal="center" vertical="center" wrapText="1"/>
    </xf>
    <xf numFmtId="0" fontId="0" fillId="0" borderId="67" xfId="0" applyFont="1" applyFill="1" applyBorder="1" applyAlignment="1">
      <alignment horizontal="center" vertical="center"/>
    </xf>
    <xf numFmtId="0" fontId="24" fillId="11" borderId="5" xfId="0" applyFont="1" applyFill="1" applyBorder="1" applyAlignment="1">
      <alignment horizontal="center" vertical="center"/>
    </xf>
    <xf numFmtId="0" fontId="27" fillId="11" borderId="6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8" borderId="28" xfId="0" applyFont="1" applyFill="1" applyBorder="1" applyAlignment="1">
      <alignment horizontal="center" vertical="center" wrapText="1"/>
    </xf>
    <xf numFmtId="0" fontId="14" fillId="8" borderId="2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textRotation="90" wrapText="1"/>
    </xf>
    <xf numFmtId="0" fontId="1" fillId="3" borderId="0" xfId="0" applyFont="1" applyFill="1" applyBorder="1" applyAlignment="1">
      <alignment horizontal="center" vertical="center" textRotation="90" wrapText="1"/>
    </xf>
    <xf numFmtId="0" fontId="1" fillId="3" borderId="6" xfId="0" applyFont="1" applyFill="1" applyBorder="1" applyAlignment="1">
      <alignment horizontal="center" vertical="center" textRotation="90" wrapText="1"/>
    </xf>
    <xf numFmtId="0" fontId="1" fillId="2" borderId="3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 wrapText="1"/>
    </xf>
    <xf numFmtId="49" fontId="1" fillId="2" borderId="33" xfId="0" applyNumberFormat="1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 textRotation="90" wrapText="1"/>
    </xf>
    <xf numFmtId="0" fontId="23" fillId="3" borderId="0" xfId="0" applyFont="1" applyFill="1" applyBorder="1" applyAlignment="1">
      <alignment horizontal="center" vertical="center" textRotation="90" wrapText="1"/>
    </xf>
    <xf numFmtId="0" fontId="23" fillId="3" borderId="6" xfId="0" applyFont="1" applyFill="1" applyBorder="1" applyAlignment="1">
      <alignment horizontal="center" vertical="center" textRotation="90" wrapText="1"/>
    </xf>
    <xf numFmtId="0" fontId="1" fillId="2" borderId="27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8" borderId="14" xfId="0" applyFont="1" applyFill="1" applyBorder="1" applyAlignment="1">
      <alignment horizontal="center" vertical="center" wrapText="1"/>
    </xf>
    <xf numFmtId="0" fontId="1" fillId="8" borderId="20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textRotation="90" wrapText="1"/>
    </xf>
    <xf numFmtId="0" fontId="24" fillId="3" borderId="0" xfId="0" applyFont="1" applyFill="1" applyBorder="1" applyAlignment="1">
      <alignment horizontal="center" vertical="center" textRotation="90" wrapText="1"/>
    </xf>
    <xf numFmtId="0" fontId="24" fillId="3" borderId="6" xfId="0" applyFont="1" applyFill="1" applyBorder="1" applyAlignment="1">
      <alignment horizontal="center" vertical="center" textRotation="90" wrapText="1"/>
    </xf>
    <xf numFmtId="0" fontId="1" fillId="2" borderId="2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6" fillId="2" borderId="73" xfId="0" applyFont="1" applyFill="1" applyBorder="1" applyAlignment="1">
      <alignment horizontal="center" vertical="center" wrapText="1"/>
    </xf>
    <xf numFmtId="0" fontId="6" fillId="2" borderId="74" xfId="0" applyFont="1" applyFill="1" applyBorder="1" applyAlignment="1">
      <alignment horizontal="center" vertical="center" wrapText="1"/>
    </xf>
    <xf numFmtId="0" fontId="6" fillId="2" borderId="75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28" fillId="10" borderId="67" xfId="0" applyFont="1" applyFill="1" applyBorder="1" applyAlignment="1">
      <alignment vertical="center" wrapText="1"/>
    </xf>
    <xf numFmtId="0" fontId="29" fillId="10" borderId="100" xfId="0" applyFont="1" applyFill="1" applyBorder="1" applyAlignment="1">
      <alignment horizontal="center" vertical="center" wrapText="1"/>
    </xf>
    <xf numFmtId="0" fontId="29" fillId="10" borderId="101" xfId="0" applyFont="1" applyFill="1" applyBorder="1" applyAlignment="1">
      <alignment horizontal="center" vertical="center" wrapText="1"/>
    </xf>
    <xf numFmtId="0" fontId="29" fillId="0" borderId="67" xfId="0" applyFont="1" applyFill="1" applyBorder="1" applyAlignment="1">
      <alignment horizontal="left" vertical="center" wrapText="1"/>
    </xf>
    <xf numFmtId="0" fontId="28" fillId="0" borderId="103" xfId="0" applyFont="1" applyFill="1" applyBorder="1" applyAlignment="1">
      <alignment horizontal="center" vertical="center" wrapText="1"/>
    </xf>
    <xf numFmtId="0" fontId="28" fillId="0" borderId="104" xfId="0" applyFont="1" applyFill="1" applyBorder="1" applyAlignment="1">
      <alignment horizontal="center" vertical="center" wrapText="1"/>
    </xf>
    <xf numFmtId="0" fontId="33" fillId="10" borderId="100" xfId="0" applyFont="1" applyFill="1" applyBorder="1" applyAlignment="1">
      <alignment horizontal="center" vertical="top"/>
    </xf>
    <xf numFmtId="0" fontId="33" fillId="10" borderId="101" xfId="0" applyFont="1" applyFill="1" applyBorder="1" applyAlignment="1">
      <alignment horizontal="center" vertical="top"/>
    </xf>
    <xf numFmtId="0" fontId="33" fillId="10" borderId="105" xfId="0" applyFont="1" applyFill="1" applyBorder="1" applyAlignment="1">
      <alignment horizontal="center" vertical="top"/>
    </xf>
    <xf numFmtId="0" fontId="33" fillId="10" borderId="106" xfId="0" applyFont="1" applyFill="1" applyBorder="1" applyAlignment="1">
      <alignment horizontal="center" vertical="top"/>
    </xf>
    <xf numFmtId="0" fontId="29" fillId="0" borderId="67" xfId="0" applyFont="1" applyFill="1" applyBorder="1" applyAlignment="1">
      <alignment vertical="center" wrapText="1"/>
    </xf>
    <xf numFmtId="0" fontId="29" fillId="10" borderId="67" xfId="0" applyFont="1" applyFill="1" applyBorder="1" applyAlignment="1">
      <alignment vertical="center" wrapText="1"/>
    </xf>
    <xf numFmtId="0" fontId="29" fillId="10" borderId="67" xfId="0" applyFont="1" applyFill="1" applyBorder="1" applyAlignment="1">
      <alignment horizontal="center" vertical="center" wrapText="1"/>
    </xf>
    <xf numFmtId="0" fontId="28" fillId="0" borderId="67" xfId="0" applyFont="1" applyFill="1" applyBorder="1" applyAlignment="1">
      <alignment horizontal="center" vertical="center" wrapText="1"/>
    </xf>
    <xf numFmtId="0" fontId="33" fillId="10" borderId="67" xfId="0" applyFont="1" applyFill="1" applyBorder="1" applyAlignment="1">
      <alignment horizontal="center" vertical="top"/>
    </xf>
    <xf numFmtId="0" fontId="28" fillId="10" borderId="67" xfId="0" applyFont="1" applyFill="1" applyBorder="1" applyAlignment="1">
      <alignment horizontal="center" vertical="center" wrapText="1"/>
    </xf>
    <xf numFmtId="0" fontId="29" fillId="10" borderId="105" xfId="0" applyFont="1" applyFill="1" applyBorder="1" applyAlignment="1">
      <alignment horizontal="center" vertical="center" wrapText="1"/>
    </xf>
    <xf numFmtId="0" fontId="29" fillId="10" borderId="106" xfId="0" applyFont="1" applyFill="1" applyBorder="1" applyAlignment="1">
      <alignment horizontal="center" vertical="center" wrapText="1"/>
    </xf>
    <xf numFmtId="0" fontId="29" fillId="10" borderId="67" xfId="0" applyFont="1" applyFill="1" applyBorder="1" applyAlignment="1">
      <alignment horizontal="left" vertical="center" wrapText="1"/>
    </xf>
    <xf numFmtId="0" fontId="33" fillId="10" borderId="102" xfId="0" applyFont="1" applyFill="1" applyBorder="1" applyAlignment="1">
      <alignment horizontal="center" vertical="top"/>
    </xf>
    <xf numFmtId="0" fontId="33" fillId="10" borderId="107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/>
              <a:t>DONANTES</a:t>
            </a:r>
            <a:r>
              <a:rPr lang="es-ES" sz="1100" baseline="0"/>
              <a:t> DE SANGRE DE CORDÓN UMBILICAL  AÑO 2023</a:t>
            </a:r>
            <a:endParaRPr lang="es-ES" sz="11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896551466664205E-2"/>
          <c:y val="0.12991239849624267"/>
          <c:w val="0.9689655214545857"/>
          <c:h val="0.676806510400713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'DONANTES '!$A$13:$B$13</c:f>
              <c:strCache>
                <c:ptCount val="2"/>
                <c:pt idx="0">
                  <c:v>RED COMPLEMENTARIA DE SALUD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'DONANTES '!$C$12:$N$12</c:f>
              <c:strCache>
                <c:ptCount val="12"/>
                <c:pt idx="0">
                  <c:v>1 ENE</c:v>
                </c:pt>
                <c:pt idx="1">
                  <c:v>2 FEB</c:v>
                </c:pt>
                <c:pt idx="2">
                  <c:v>3 MAR</c:v>
                </c:pt>
                <c:pt idx="3">
                  <c:v>4 ABR</c:v>
                </c:pt>
                <c:pt idx="4">
                  <c:v>5 MAY</c:v>
                </c:pt>
                <c:pt idx="5">
                  <c:v>6 JUN</c:v>
                </c:pt>
                <c:pt idx="6">
                  <c:v>7 JUL</c:v>
                </c:pt>
                <c:pt idx="7">
                  <c:v>8 AGO</c:v>
                </c:pt>
                <c:pt idx="8">
                  <c:v>9 SEP</c:v>
                </c:pt>
                <c:pt idx="9">
                  <c:v>10 OCT</c:v>
                </c:pt>
                <c:pt idx="10">
                  <c:v>11 NOV</c:v>
                </c:pt>
                <c:pt idx="11">
                  <c:v>12 DIC</c:v>
                </c:pt>
              </c:strCache>
            </c:strRef>
          </c:cat>
          <c:val>
            <c:numRef>
              <c:f>'DONANTES '!$C$13:$N$13</c:f>
              <c:numCache>
                <c:formatCode>General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DC-45EE-A2A4-B9EB7CC6FA5D}"/>
            </c:ext>
          </c:extLst>
        </c:ser>
        <c:ser>
          <c:idx val="1"/>
          <c:order val="1"/>
          <c:tx>
            <c:strRef>
              <c:f>'DONANTES '!$A$14:$B$14</c:f>
              <c:strCache>
                <c:ptCount val="2"/>
                <c:pt idx="0">
                  <c:v>RED COMPLEMENTARIA DE SALUD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'DONANTES '!$C$12:$N$12</c:f>
              <c:strCache>
                <c:ptCount val="12"/>
                <c:pt idx="0">
                  <c:v>1 ENE</c:v>
                </c:pt>
                <c:pt idx="1">
                  <c:v>2 FEB</c:v>
                </c:pt>
                <c:pt idx="2">
                  <c:v>3 MAR</c:v>
                </c:pt>
                <c:pt idx="3">
                  <c:v>4 ABR</c:v>
                </c:pt>
                <c:pt idx="4">
                  <c:v>5 MAY</c:v>
                </c:pt>
                <c:pt idx="5">
                  <c:v>6 JUN</c:v>
                </c:pt>
                <c:pt idx="6">
                  <c:v>7 JUL</c:v>
                </c:pt>
                <c:pt idx="7">
                  <c:v>8 AGO</c:v>
                </c:pt>
                <c:pt idx="8">
                  <c:v>9 SEP</c:v>
                </c:pt>
                <c:pt idx="9">
                  <c:v>10 OCT</c:v>
                </c:pt>
                <c:pt idx="10">
                  <c:v>11 NOV</c:v>
                </c:pt>
                <c:pt idx="11">
                  <c:v>12 DIC</c:v>
                </c:pt>
              </c:strCache>
            </c:strRef>
          </c:cat>
          <c:val>
            <c:numRef>
              <c:f>'DONANTES '!$C$14:$N$14</c:f>
              <c:numCache>
                <c:formatCode>General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9DC-45EE-A2A4-B9EB7CC6FA5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2094112"/>
        <c:axId val="522083920"/>
      </c:barChart>
      <c:catAx>
        <c:axId val="52209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522083920"/>
        <c:crosses val="autoZero"/>
        <c:auto val="1"/>
        <c:lblAlgn val="ctr"/>
        <c:lblOffset val="100"/>
        <c:noMultiLvlLbl val="0"/>
      </c:catAx>
      <c:valAx>
        <c:axId val="5220839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2209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277407917810491"/>
          <c:y val="0.88851027631884749"/>
          <c:w val="0.77717007741299449"/>
          <c:h val="0.1046637077053802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300"/>
              <a:t>MUESTRAS ALMACENADAS DE LOS  BANCOS DE CÉLULAS</a:t>
            </a:r>
            <a:r>
              <a:rPr lang="es-ES" sz="1300" baseline="0"/>
              <a:t>  AÑO  2023</a:t>
            </a:r>
            <a:endParaRPr lang="es-ES" sz="13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0933026955544234E-2"/>
          <c:y val="0.13930949400119766"/>
          <c:w val="0.9689655214545857"/>
          <c:h val="0.733228144234277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ALMACENAMIENTO!$A$13:$B$13</c:f>
              <c:strCache>
                <c:ptCount val="2"/>
                <c:pt idx="0">
                  <c:v>RED COMPLEMENTARIA DE SALUD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ALMACENAMIENTO!$C$11:$N$11</c:f>
              <c:strCache>
                <c:ptCount val="12"/>
                <c:pt idx="0">
                  <c:v>1 ENE</c:v>
                </c:pt>
                <c:pt idx="1">
                  <c:v>2 FEB</c:v>
                </c:pt>
                <c:pt idx="2">
                  <c:v>3 MAR</c:v>
                </c:pt>
                <c:pt idx="3">
                  <c:v>4 ABR</c:v>
                </c:pt>
                <c:pt idx="4">
                  <c:v>5 MAY</c:v>
                </c:pt>
                <c:pt idx="5">
                  <c:v>6 JUN</c:v>
                </c:pt>
                <c:pt idx="6">
                  <c:v>7 JUL</c:v>
                </c:pt>
                <c:pt idx="7">
                  <c:v>8 AGO</c:v>
                </c:pt>
                <c:pt idx="8">
                  <c:v>9 SEP</c:v>
                </c:pt>
                <c:pt idx="9">
                  <c:v>10 OCT</c:v>
                </c:pt>
                <c:pt idx="10">
                  <c:v>11 NOV</c:v>
                </c:pt>
                <c:pt idx="11">
                  <c:v>12 DIC</c:v>
                </c:pt>
              </c:strCache>
            </c:strRef>
          </c:cat>
          <c:val>
            <c:numRef>
              <c:f>ALMACENAMIENTO!$C$13:$N$13</c:f>
              <c:numCache>
                <c:formatCode>General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4D-49B9-8641-A16676ABE9F4}"/>
            </c:ext>
          </c:extLst>
        </c:ser>
        <c:ser>
          <c:idx val="1"/>
          <c:order val="1"/>
          <c:tx>
            <c:strRef>
              <c:f>ALMACENAMIENTO!$A$14:$B$14</c:f>
              <c:strCache>
                <c:ptCount val="2"/>
                <c:pt idx="0">
                  <c:v>RED COMPLEMENTARIA DE SALUD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ALMACENAMIENTO!$C$11:$N$11</c:f>
              <c:strCache>
                <c:ptCount val="12"/>
                <c:pt idx="0">
                  <c:v>1 ENE</c:v>
                </c:pt>
                <c:pt idx="1">
                  <c:v>2 FEB</c:v>
                </c:pt>
                <c:pt idx="2">
                  <c:v>3 MAR</c:v>
                </c:pt>
                <c:pt idx="3">
                  <c:v>4 ABR</c:v>
                </c:pt>
                <c:pt idx="4">
                  <c:v>5 MAY</c:v>
                </c:pt>
                <c:pt idx="5">
                  <c:v>6 JUN</c:v>
                </c:pt>
                <c:pt idx="6">
                  <c:v>7 JUL</c:v>
                </c:pt>
                <c:pt idx="7">
                  <c:v>8 AGO</c:v>
                </c:pt>
                <c:pt idx="8">
                  <c:v>9 SEP</c:v>
                </c:pt>
                <c:pt idx="9">
                  <c:v>10 OCT</c:v>
                </c:pt>
                <c:pt idx="10">
                  <c:v>11 NOV</c:v>
                </c:pt>
                <c:pt idx="11">
                  <c:v>12 DIC</c:v>
                </c:pt>
              </c:strCache>
            </c:strRef>
          </c:cat>
          <c:val>
            <c:numRef>
              <c:f>ALMACENAMIENTO!$C$14:$N$14</c:f>
              <c:numCache>
                <c:formatCode>General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4D-49B9-8641-A16676ABE9F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2095288"/>
        <c:axId val="522087840"/>
      </c:barChart>
      <c:catAx>
        <c:axId val="522095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522087840"/>
        <c:crosses val="autoZero"/>
        <c:auto val="1"/>
        <c:lblAlgn val="ctr"/>
        <c:lblOffset val="100"/>
        <c:noMultiLvlLbl val="0"/>
      </c:catAx>
      <c:valAx>
        <c:axId val="522087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22095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legendEntry>
      <c:layout>
        <c:manualLayout>
          <c:xMode val="edge"/>
          <c:yMode val="edge"/>
          <c:x val="0.13277407917810491"/>
          <c:y val="0.93899278734976543"/>
          <c:w val="0.73445170588491637"/>
          <c:h val="6.100714370981601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CONSUMO DE NITRÓGENO LÍQUIDO DE LOS BANCOS DE CÉLULAS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896551466664205E-2"/>
          <c:y val="0.12991239849624267"/>
          <c:w val="0.9689655214545857"/>
          <c:h val="0.672622210961926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'CONSUMO NITROGENO'!$A$12:$B$12</c:f>
              <c:strCache>
                <c:ptCount val="2"/>
                <c:pt idx="0">
                  <c:v>RED COMPLEMENTARIA DE SALUD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'CONSUMO NITROGENO'!$C$11:$N$11</c:f>
              <c:strCache>
                <c:ptCount val="12"/>
                <c:pt idx="0">
                  <c:v>1 ENE</c:v>
                </c:pt>
                <c:pt idx="1">
                  <c:v>2 FEB</c:v>
                </c:pt>
                <c:pt idx="2">
                  <c:v>3 MAR</c:v>
                </c:pt>
                <c:pt idx="3">
                  <c:v>4 ABR</c:v>
                </c:pt>
                <c:pt idx="4">
                  <c:v>5 MAY</c:v>
                </c:pt>
                <c:pt idx="5">
                  <c:v>6 JUN</c:v>
                </c:pt>
                <c:pt idx="6">
                  <c:v>7 JUL</c:v>
                </c:pt>
                <c:pt idx="7">
                  <c:v>8 AGO</c:v>
                </c:pt>
                <c:pt idx="8">
                  <c:v>9 SEP</c:v>
                </c:pt>
                <c:pt idx="9">
                  <c:v>10 OCT</c:v>
                </c:pt>
                <c:pt idx="10">
                  <c:v>11 NOV</c:v>
                </c:pt>
                <c:pt idx="11">
                  <c:v>12 DIC</c:v>
                </c:pt>
              </c:strCache>
            </c:strRef>
          </c:cat>
          <c:val>
            <c:numRef>
              <c:f>'CONSUMO NITROGENO'!$C$12:$N$12</c:f>
              <c:numCache>
                <c:formatCode>General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FB-47A9-AD02-8146AC106B40}"/>
            </c:ext>
          </c:extLst>
        </c:ser>
        <c:ser>
          <c:idx val="1"/>
          <c:order val="1"/>
          <c:tx>
            <c:strRef>
              <c:f>'CONSUMO NITROGENO'!$A$13:$B$13</c:f>
              <c:strCache>
                <c:ptCount val="2"/>
                <c:pt idx="0">
                  <c:v>RED COMPLEMENTARIA DE SALUD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'CONSUMO NITROGENO'!$C$11:$N$11</c:f>
              <c:strCache>
                <c:ptCount val="12"/>
                <c:pt idx="0">
                  <c:v>1 ENE</c:v>
                </c:pt>
                <c:pt idx="1">
                  <c:v>2 FEB</c:v>
                </c:pt>
                <c:pt idx="2">
                  <c:v>3 MAR</c:v>
                </c:pt>
                <c:pt idx="3">
                  <c:v>4 ABR</c:v>
                </c:pt>
                <c:pt idx="4">
                  <c:v>5 MAY</c:v>
                </c:pt>
                <c:pt idx="5">
                  <c:v>6 JUN</c:v>
                </c:pt>
                <c:pt idx="6">
                  <c:v>7 JUL</c:v>
                </c:pt>
                <c:pt idx="7">
                  <c:v>8 AGO</c:v>
                </c:pt>
                <c:pt idx="8">
                  <c:v>9 SEP</c:v>
                </c:pt>
                <c:pt idx="9">
                  <c:v>10 OCT</c:v>
                </c:pt>
                <c:pt idx="10">
                  <c:v>11 NOV</c:v>
                </c:pt>
                <c:pt idx="11">
                  <c:v>12 DIC</c:v>
                </c:pt>
              </c:strCache>
            </c:strRef>
          </c:cat>
          <c:val>
            <c:numRef>
              <c:f>'CONSUMO NITROGENO'!$C$13:$N$13</c:f>
              <c:numCache>
                <c:formatCode>General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FB-47A9-AD02-8146AC106B4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2092152"/>
        <c:axId val="522088624"/>
      </c:barChart>
      <c:catAx>
        <c:axId val="522092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522088624"/>
        <c:crosses val="autoZero"/>
        <c:auto val="1"/>
        <c:lblAlgn val="ctr"/>
        <c:lblOffset val="100"/>
        <c:noMultiLvlLbl val="0"/>
      </c:catAx>
      <c:valAx>
        <c:axId val="5220886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22092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1333304176373E-2"/>
          <c:y val="0.88068366642554885"/>
          <c:w val="0.84222375767695634"/>
          <c:h val="0.1124902751336573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63498</xdr:colOff>
      <xdr:row>18</xdr:row>
      <xdr:rowOff>41274</xdr:rowOff>
    </xdr:from>
    <xdr:to>
      <xdr:col>15</xdr:col>
      <xdr:colOff>0</xdr:colOff>
      <xdr:row>40</xdr:row>
      <xdr:rowOff>127000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375556</xdr:colOff>
      <xdr:row>4</xdr:row>
      <xdr:rowOff>161925</xdr:rowOff>
    </xdr:from>
    <xdr:to>
      <xdr:col>9</xdr:col>
      <xdr:colOff>34017</xdr:colOff>
      <xdr:row>5</xdr:row>
      <xdr:rowOff>95250</xdr:rowOff>
    </xdr:to>
    <xdr:sp macro="" textlink="">
      <xdr:nvSpPr>
        <xdr:cNvPr id="4" name="Rectángulo 8"/>
        <xdr:cNvSpPr>
          <a:spLocks noChangeArrowheads="1"/>
        </xdr:cNvSpPr>
      </xdr:nvSpPr>
      <xdr:spPr bwMode="auto">
        <a:xfrm>
          <a:off x="5971494" y="923925"/>
          <a:ext cx="134711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13609</xdr:colOff>
      <xdr:row>1</xdr:row>
      <xdr:rowOff>108857</xdr:rowOff>
    </xdr:from>
    <xdr:to>
      <xdr:col>0</xdr:col>
      <xdr:colOff>1339261</xdr:colOff>
      <xdr:row>5</xdr:row>
      <xdr:rowOff>54428</xdr:rowOff>
    </xdr:to>
    <xdr:pic>
      <xdr:nvPicPr>
        <xdr:cNvPr id="7" name="Imagen 10" descr="C:\Users\diego_espinoza\Pictures\LOGO INDOT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95" t="15831" r="14507" b="10786"/>
        <a:stretch>
          <a:fillRect/>
        </a:stretch>
      </xdr:blipFill>
      <xdr:spPr bwMode="auto">
        <a:xfrm>
          <a:off x="13609" y="299357"/>
          <a:ext cx="1325652" cy="707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335076</xdr:colOff>
      <xdr:row>4</xdr:row>
      <xdr:rowOff>161584</xdr:rowOff>
    </xdr:from>
    <xdr:to>
      <xdr:col>6</xdr:col>
      <xdr:colOff>466384</xdr:colOff>
      <xdr:row>5</xdr:row>
      <xdr:rowOff>94909</xdr:rowOff>
    </xdr:to>
    <xdr:sp macro="" textlink="">
      <xdr:nvSpPr>
        <xdr:cNvPr id="8" name="Rectángulo 8"/>
        <xdr:cNvSpPr>
          <a:spLocks noChangeArrowheads="1"/>
        </xdr:cNvSpPr>
      </xdr:nvSpPr>
      <xdr:spPr bwMode="auto">
        <a:xfrm>
          <a:off x="4942795" y="923584"/>
          <a:ext cx="131308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180295</xdr:colOff>
      <xdr:row>4</xdr:row>
      <xdr:rowOff>149678</xdr:rowOff>
    </xdr:from>
    <xdr:to>
      <xdr:col>4</xdr:col>
      <xdr:colOff>315006</xdr:colOff>
      <xdr:row>5</xdr:row>
      <xdr:rowOff>83003</xdr:rowOff>
    </xdr:to>
    <xdr:sp macro="" textlink="">
      <xdr:nvSpPr>
        <xdr:cNvPr id="9" name="Rectángulo 8"/>
        <xdr:cNvSpPr>
          <a:spLocks noChangeArrowheads="1"/>
        </xdr:cNvSpPr>
      </xdr:nvSpPr>
      <xdr:spPr bwMode="auto">
        <a:xfrm>
          <a:off x="3787889" y="911678"/>
          <a:ext cx="134711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1091973</xdr:colOff>
      <xdr:row>4</xdr:row>
      <xdr:rowOff>164987</xdr:rowOff>
    </xdr:from>
    <xdr:to>
      <xdr:col>1</xdr:col>
      <xdr:colOff>1226684</xdr:colOff>
      <xdr:row>5</xdr:row>
      <xdr:rowOff>98312</xdr:rowOff>
    </xdr:to>
    <xdr:sp macro="" textlink="">
      <xdr:nvSpPr>
        <xdr:cNvPr id="10" name="Rectángulo 8"/>
        <xdr:cNvSpPr>
          <a:spLocks noChangeArrowheads="1"/>
        </xdr:cNvSpPr>
      </xdr:nvSpPr>
      <xdr:spPr bwMode="auto">
        <a:xfrm>
          <a:off x="2449286" y="926987"/>
          <a:ext cx="134711" cy="12382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269873</xdr:colOff>
      <xdr:row>18</xdr:row>
      <xdr:rowOff>9524</xdr:rowOff>
    </xdr:from>
    <xdr:to>
      <xdr:col>8</xdr:col>
      <xdr:colOff>460375</xdr:colOff>
      <xdr:row>39</xdr:row>
      <xdr:rowOff>63500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553358</xdr:colOff>
      <xdr:row>0</xdr:row>
      <xdr:rowOff>13607</xdr:rowOff>
    </xdr:from>
    <xdr:to>
      <xdr:col>1</xdr:col>
      <xdr:colOff>952500</xdr:colOff>
      <xdr:row>4</xdr:row>
      <xdr:rowOff>74809</xdr:rowOff>
    </xdr:to>
    <xdr:pic>
      <xdr:nvPicPr>
        <xdr:cNvPr id="4" name="Imagen 10" descr="C:\Users\diego_espinoza\Pictures\LOGO INDOT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95" t="15831" r="14507" b="10786"/>
        <a:stretch>
          <a:fillRect/>
        </a:stretch>
      </xdr:blipFill>
      <xdr:spPr bwMode="auto">
        <a:xfrm>
          <a:off x="553358" y="13607"/>
          <a:ext cx="1764392" cy="950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77333</xdr:colOff>
      <xdr:row>3</xdr:row>
      <xdr:rowOff>155122</xdr:rowOff>
    </xdr:from>
    <xdr:to>
      <xdr:col>10</xdr:col>
      <xdr:colOff>212044</xdr:colOff>
      <xdr:row>4</xdr:row>
      <xdr:rowOff>88447</xdr:rowOff>
    </xdr:to>
    <xdr:sp macro="" textlink="">
      <xdr:nvSpPr>
        <xdr:cNvPr id="8" name="Rectángulo 8"/>
        <xdr:cNvSpPr>
          <a:spLocks noChangeArrowheads="1"/>
        </xdr:cNvSpPr>
      </xdr:nvSpPr>
      <xdr:spPr bwMode="auto">
        <a:xfrm>
          <a:off x="8602208" y="1044122"/>
          <a:ext cx="134711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667884</xdr:colOff>
      <xdr:row>3</xdr:row>
      <xdr:rowOff>154781</xdr:rowOff>
    </xdr:from>
    <xdr:to>
      <xdr:col>8</xdr:col>
      <xdr:colOff>116567</xdr:colOff>
      <xdr:row>4</xdr:row>
      <xdr:rowOff>88106</xdr:rowOff>
    </xdr:to>
    <xdr:sp macro="" textlink="">
      <xdr:nvSpPr>
        <xdr:cNvPr id="9" name="Rectángulo 8"/>
        <xdr:cNvSpPr>
          <a:spLocks noChangeArrowheads="1"/>
        </xdr:cNvSpPr>
      </xdr:nvSpPr>
      <xdr:spPr bwMode="auto">
        <a:xfrm>
          <a:off x="7144884" y="853281"/>
          <a:ext cx="131308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544853</xdr:colOff>
      <xdr:row>3</xdr:row>
      <xdr:rowOff>158750</xdr:rowOff>
    </xdr:from>
    <xdr:to>
      <xdr:col>5</xdr:col>
      <xdr:colOff>679564</xdr:colOff>
      <xdr:row>4</xdr:row>
      <xdr:rowOff>92075</xdr:rowOff>
    </xdr:to>
    <xdr:sp macro="" textlink="">
      <xdr:nvSpPr>
        <xdr:cNvPr id="10" name="Rectángulo 9"/>
        <xdr:cNvSpPr>
          <a:spLocks noChangeArrowheads="1"/>
        </xdr:cNvSpPr>
      </xdr:nvSpPr>
      <xdr:spPr bwMode="auto">
        <a:xfrm>
          <a:off x="5656603" y="857250"/>
          <a:ext cx="134711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476250</xdr:colOff>
      <xdr:row>3</xdr:row>
      <xdr:rowOff>158184</xdr:rowOff>
    </xdr:from>
    <xdr:to>
      <xdr:col>3</xdr:col>
      <xdr:colOff>610961</xdr:colOff>
      <xdr:row>4</xdr:row>
      <xdr:rowOff>91509</xdr:rowOff>
    </xdr:to>
    <xdr:sp macro="" textlink="">
      <xdr:nvSpPr>
        <xdr:cNvPr id="11" name="Rectángulo 8"/>
        <xdr:cNvSpPr>
          <a:spLocks noChangeArrowheads="1"/>
        </xdr:cNvSpPr>
      </xdr:nvSpPr>
      <xdr:spPr bwMode="auto">
        <a:xfrm>
          <a:off x="3984625" y="856684"/>
          <a:ext cx="134711" cy="12382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1211942</xdr:colOff>
      <xdr:row>5</xdr:row>
      <xdr:rowOff>4052</xdr:rowOff>
    </xdr:to>
    <xdr:pic>
      <xdr:nvPicPr>
        <xdr:cNvPr id="2" name="Imagen 10" descr="C:\Users\diego_espinoza\Pictures\LOGO INDOT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95" t="15831" r="14507" b="10786"/>
        <a:stretch>
          <a:fillRect/>
        </a:stretch>
      </xdr:blipFill>
      <xdr:spPr bwMode="auto">
        <a:xfrm>
          <a:off x="0" y="0"/>
          <a:ext cx="1767567" cy="1020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331333</xdr:colOff>
      <xdr:row>3</xdr:row>
      <xdr:rowOff>155122</xdr:rowOff>
    </xdr:from>
    <xdr:to>
      <xdr:col>8</xdr:col>
      <xdr:colOff>466044</xdr:colOff>
      <xdr:row>4</xdr:row>
      <xdr:rowOff>88447</xdr:rowOff>
    </xdr:to>
    <xdr:sp macro="" textlink="">
      <xdr:nvSpPr>
        <xdr:cNvPr id="3" name="Rectángulo 8"/>
        <xdr:cNvSpPr>
          <a:spLocks noChangeArrowheads="1"/>
        </xdr:cNvSpPr>
      </xdr:nvSpPr>
      <xdr:spPr bwMode="auto">
        <a:xfrm>
          <a:off x="6125708" y="853622"/>
          <a:ext cx="134711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544853</xdr:colOff>
      <xdr:row>3</xdr:row>
      <xdr:rowOff>158750</xdr:rowOff>
    </xdr:from>
    <xdr:to>
      <xdr:col>5</xdr:col>
      <xdr:colOff>679564</xdr:colOff>
      <xdr:row>4</xdr:row>
      <xdr:rowOff>92075</xdr:rowOff>
    </xdr:to>
    <xdr:sp macro="" textlink="">
      <xdr:nvSpPr>
        <xdr:cNvPr id="5" name="Rectángulo 4"/>
        <xdr:cNvSpPr>
          <a:spLocks noChangeArrowheads="1"/>
        </xdr:cNvSpPr>
      </xdr:nvSpPr>
      <xdr:spPr bwMode="auto">
        <a:xfrm>
          <a:off x="5650253" y="863600"/>
          <a:ext cx="134711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476250</xdr:colOff>
      <xdr:row>3</xdr:row>
      <xdr:rowOff>158184</xdr:rowOff>
    </xdr:from>
    <xdr:to>
      <xdr:col>3</xdr:col>
      <xdr:colOff>610961</xdr:colOff>
      <xdr:row>4</xdr:row>
      <xdr:rowOff>91509</xdr:rowOff>
    </xdr:to>
    <xdr:sp macro="" textlink="">
      <xdr:nvSpPr>
        <xdr:cNvPr id="6" name="Rectángulo 8"/>
        <xdr:cNvSpPr>
          <a:spLocks noChangeArrowheads="1"/>
        </xdr:cNvSpPr>
      </xdr:nvSpPr>
      <xdr:spPr bwMode="auto">
        <a:xfrm>
          <a:off x="3971925" y="863034"/>
          <a:ext cx="134711" cy="12382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39233</xdr:colOff>
      <xdr:row>3</xdr:row>
      <xdr:rowOff>161472</xdr:rowOff>
    </xdr:from>
    <xdr:to>
      <xdr:col>11</xdr:col>
      <xdr:colOff>173944</xdr:colOff>
      <xdr:row>4</xdr:row>
      <xdr:rowOff>94797</xdr:rowOff>
    </xdr:to>
    <xdr:sp macro="" textlink="">
      <xdr:nvSpPr>
        <xdr:cNvPr id="7" name="Rectángulo 8"/>
        <xdr:cNvSpPr>
          <a:spLocks noChangeArrowheads="1"/>
        </xdr:cNvSpPr>
      </xdr:nvSpPr>
      <xdr:spPr bwMode="auto">
        <a:xfrm>
          <a:off x="7484608" y="859972"/>
          <a:ext cx="134711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166233</xdr:colOff>
      <xdr:row>3</xdr:row>
      <xdr:rowOff>164647</xdr:rowOff>
    </xdr:from>
    <xdr:to>
      <xdr:col>6</xdr:col>
      <xdr:colOff>300944</xdr:colOff>
      <xdr:row>4</xdr:row>
      <xdr:rowOff>97972</xdr:rowOff>
    </xdr:to>
    <xdr:sp macro="" textlink="">
      <xdr:nvSpPr>
        <xdr:cNvPr id="8" name="Rectángulo 8"/>
        <xdr:cNvSpPr>
          <a:spLocks noChangeArrowheads="1"/>
        </xdr:cNvSpPr>
      </xdr:nvSpPr>
      <xdr:spPr bwMode="auto">
        <a:xfrm>
          <a:off x="4547733" y="863147"/>
          <a:ext cx="134711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0</xdr:row>
      <xdr:rowOff>0</xdr:rowOff>
    </xdr:from>
    <xdr:to>
      <xdr:col>1</xdr:col>
      <xdr:colOff>1212850</xdr:colOff>
      <xdr:row>5</xdr:row>
      <xdr:rowOff>4052</xdr:rowOff>
    </xdr:to>
    <xdr:pic>
      <xdr:nvPicPr>
        <xdr:cNvPr id="2" name="Imagen 10" descr="C:\Users\diego_espinoza\Pictures\LOGO INDOT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95" t="15831" r="14507" b="10786"/>
        <a:stretch>
          <a:fillRect/>
        </a:stretch>
      </xdr:blipFill>
      <xdr:spPr bwMode="auto">
        <a:xfrm>
          <a:off x="108858" y="0"/>
          <a:ext cx="1754867" cy="1020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490083</xdr:colOff>
      <xdr:row>3</xdr:row>
      <xdr:rowOff>155122</xdr:rowOff>
    </xdr:from>
    <xdr:to>
      <xdr:col>10</xdr:col>
      <xdr:colOff>624794</xdr:colOff>
      <xdr:row>4</xdr:row>
      <xdr:rowOff>88447</xdr:rowOff>
    </xdr:to>
    <xdr:sp macro="" textlink="">
      <xdr:nvSpPr>
        <xdr:cNvPr id="3" name="Rectángulo 8"/>
        <xdr:cNvSpPr>
          <a:spLocks noChangeArrowheads="1"/>
        </xdr:cNvSpPr>
      </xdr:nvSpPr>
      <xdr:spPr bwMode="auto">
        <a:xfrm>
          <a:off x="7713208" y="853622"/>
          <a:ext cx="134711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571500</xdr:colOff>
      <xdr:row>3</xdr:row>
      <xdr:rowOff>154781</xdr:rowOff>
    </xdr:from>
    <xdr:to>
      <xdr:col>8</xdr:col>
      <xdr:colOff>688067</xdr:colOff>
      <xdr:row>4</xdr:row>
      <xdr:rowOff>88106</xdr:rowOff>
    </xdr:to>
    <xdr:sp macro="" textlink="">
      <xdr:nvSpPr>
        <xdr:cNvPr id="4" name="Rectángulo 3"/>
        <xdr:cNvSpPr>
          <a:spLocks noChangeArrowheads="1"/>
        </xdr:cNvSpPr>
      </xdr:nvSpPr>
      <xdr:spPr bwMode="auto">
        <a:xfrm>
          <a:off x="6270625" y="853281"/>
          <a:ext cx="116567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544853</xdr:colOff>
      <xdr:row>3</xdr:row>
      <xdr:rowOff>158750</xdr:rowOff>
    </xdr:from>
    <xdr:to>
      <xdr:col>5</xdr:col>
      <xdr:colOff>679564</xdr:colOff>
      <xdr:row>4</xdr:row>
      <xdr:rowOff>92075</xdr:rowOff>
    </xdr:to>
    <xdr:sp macro="" textlink="">
      <xdr:nvSpPr>
        <xdr:cNvPr id="5" name="Rectángulo 4"/>
        <xdr:cNvSpPr>
          <a:spLocks noChangeArrowheads="1"/>
        </xdr:cNvSpPr>
      </xdr:nvSpPr>
      <xdr:spPr bwMode="auto">
        <a:xfrm>
          <a:off x="5650253" y="863600"/>
          <a:ext cx="134711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476250</xdr:colOff>
      <xdr:row>3</xdr:row>
      <xdr:rowOff>158184</xdr:rowOff>
    </xdr:from>
    <xdr:to>
      <xdr:col>3</xdr:col>
      <xdr:colOff>610961</xdr:colOff>
      <xdr:row>4</xdr:row>
      <xdr:rowOff>91509</xdr:rowOff>
    </xdr:to>
    <xdr:sp macro="" textlink="">
      <xdr:nvSpPr>
        <xdr:cNvPr id="6" name="Rectángulo 8"/>
        <xdr:cNvSpPr>
          <a:spLocks noChangeArrowheads="1"/>
        </xdr:cNvSpPr>
      </xdr:nvSpPr>
      <xdr:spPr bwMode="auto">
        <a:xfrm>
          <a:off x="3971925" y="863034"/>
          <a:ext cx="134711" cy="12382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324983</xdr:colOff>
      <xdr:row>3</xdr:row>
      <xdr:rowOff>164647</xdr:rowOff>
    </xdr:from>
    <xdr:to>
      <xdr:col>6</xdr:col>
      <xdr:colOff>459694</xdr:colOff>
      <xdr:row>4</xdr:row>
      <xdr:rowOff>97972</xdr:rowOff>
    </xdr:to>
    <xdr:sp macro="" textlink="">
      <xdr:nvSpPr>
        <xdr:cNvPr id="7" name="Rectángulo 8"/>
        <xdr:cNvSpPr>
          <a:spLocks noChangeArrowheads="1"/>
        </xdr:cNvSpPr>
      </xdr:nvSpPr>
      <xdr:spPr bwMode="auto">
        <a:xfrm>
          <a:off x="4769983" y="863147"/>
          <a:ext cx="134711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1016000</xdr:colOff>
      <xdr:row>3</xdr:row>
      <xdr:rowOff>127000</xdr:rowOff>
    </xdr:from>
    <xdr:to>
      <xdr:col>2</xdr:col>
      <xdr:colOff>1150711</xdr:colOff>
      <xdr:row>4</xdr:row>
      <xdr:rowOff>60325</xdr:rowOff>
    </xdr:to>
    <xdr:sp macro="" textlink="">
      <xdr:nvSpPr>
        <xdr:cNvPr id="8" name="Rectángulo 8"/>
        <xdr:cNvSpPr>
          <a:spLocks noChangeArrowheads="1"/>
        </xdr:cNvSpPr>
      </xdr:nvSpPr>
      <xdr:spPr bwMode="auto">
        <a:xfrm>
          <a:off x="3048000" y="825500"/>
          <a:ext cx="134711" cy="12382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251734</xdr:colOff>
      <xdr:row>0</xdr:row>
      <xdr:rowOff>1</xdr:rowOff>
    </xdr:from>
    <xdr:to>
      <xdr:col>1</xdr:col>
      <xdr:colOff>1206501</xdr:colOff>
      <xdr:row>4</xdr:row>
      <xdr:rowOff>82143</xdr:rowOff>
    </xdr:to>
    <xdr:pic>
      <xdr:nvPicPr>
        <xdr:cNvPr id="2" name="Imagen 10" descr="C:\Users\diego_espinoza\Pictures\LOGO INDOT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95" t="15831" r="14507" b="10786"/>
        <a:stretch>
          <a:fillRect/>
        </a:stretch>
      </xdr:blipFill>
      <xdr:spPr bwMode="auto">
        <a:xfrm>
          <a:off x="251734" y="1"/>
          <a:ext cx="1573892" cy="971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703603</xdr:colOff>
      <xdr:row>3</xdr:row>
      <xdr:rowOff>142875</xdr:rowOff>
    </xdr:from>
    <xdr:to>
      <xdr:col>4</xdr:col>
      <xdr:colOff>92189</xdr:colOff>
      <xdr:row>4</xdr:row>
      <xdr:rowOff>76200</xdr:rowOff>
    </xdr:to>
    <xdr:sp macro="" textlink="">
      <xdr:nvSpPr>
        <xdr:cNvPr id="5" name="Rectángulo 4"/>
        <xdr:cNvSpPr>
          <a:spLocks noChangeArrowheads="1"/>
        </xdr:cNvSpPr>
      </xdr:nvSpPr>
      <xdr:spPr bwMode="auto">
        <a:xfrm>
          <a:off x="2862603" y="841375"/>
          <a:ext cx="134711" cy="12382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476250</xdr:colOff>
      <xdr:row>3</xdr:row>
      <xdr:rowOff>158184</xdr:rowOff>
    </xdr:from>
    <xdr:to>
      <xdr:col>3</xdr:col>
      <xdr:colOff>610961</xdr:colOff>
      <xdr:row>4</xdr:row>
      <xdr:rowOff>91509</xdr:rowOff>
    </xdr:to>
    <xdr:sp macro="" textlink="">
      <xdr:nvSpPr>
        <xdr:cNvPr id="6" name="Rectángulo 8"/>
        <xdr:cNvSpPr>
          <a:spLocks noChangeArrowheads="1"/>
        </xdr:cNvSpPr>
      </xdr:nvSpPr>
      <xdr:spPr bwMode="auto">
        <a:xfrm>
          <a:off x="3381375" y="863034"/>
          <a:ext cx="0" cy="12382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189253</xdr:colOff>
      <xdr:row>3</xdr:row>
      <xdr:rowOff>136525</xdr:rowOff>
    </xdr:from>
    <xdr:to>
      <xdr:col>5</xdr:col>
      <xdr:colOff>323964</xdr:colOff>
      <xdr:row>4</xdr:row>
      <xdr:rowOff>69850</xdr:rowOff>
    </xdr:to>
    <xdr:sp macro="" textlink="">
      <xdr:nvSpPr>
        <xdr:cNvPr id="9" name="Rectángulo 8"/>
        <xdr:cNvSpPr>
          <a:spLocks noChangeArrowheads="1"/>
        </xdr:cNvSpPr>
      </xdr:nvSpPr>
      <xdr:spPr bwMode="auto">
        <a:xfrm>
          <a:off x="3919878" y="835025"/>
          <a:ext cx="134711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500403</xdr:colOff>
      <xdr:row>3</xdr:row>
      <xdr:rowOff>146050</xdr:rowOff>
    </xdr:from>
    <xdr:to>
      <xdr:col>7</xdr:col>
      <xdr:colOff>635114</xdr:colOff>
      <xdr:row>4</xdr:row>
      <xdr:rowOff>79375</xdr:rowOff>
    </xdr:to>
    <xdr:sp macro="" textlink="">
      <xdr:nvSpPr>
        <xdr:cNvPr id="10" name="Rectángulo 9"/>
        <xdr:cNvSpPr>
          <a:spLocks noChangeArrowheads="1"/>
        </xdr:cNvSpPr>
      </xdr:nvSpPr>
      <xdr:spPr bwMode="auto">
        <a:xfrm>
          <a:off x="5040653" y="844550"/>
          <a:ext cx="134711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303553</xdr:colOff>
      <xdr:row>3</xdr:row>
      <xdr:rowOff>139700</xdr:rowOff>
    </xdr:from>
    <xdr:to>
      <xdr:col>10</xdr:col>
      <xdr:colOff>438264</xdr:colOff>
      <xdr:row>4</xdr:row>
      <xdr:rowOff>73025</xdr:rowOff>
    </xdr:to>
    <xdr:sp macro="" textlink="">
      <xdr:nvSpPr>
        <xdr:cNvPr id="11" name="Rectángulo 10"/>
        <xdr:cNvSpPr>
          <a:spLocks noChangeArrowheads="1"/>
        </xdr:cNvSpPr>
      </xdr:nvSpPr>
      <xdr:spPr bwMode="auto">
        <a:xfrm>
          <a:off x="6399553" y="838200"/>
          <a:ext cx="134711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1394734</xdr:colOff>
      <xdr:row>0</xdr:row>
      <xdr:rowOff>1</xdr:rowOff>
    </xdr:from>
    <xdr:to>
      <xdr:col>2</xdr:col>
      <xdr:colOff>152076</xdr:colOff>
      <xdr:row>5</xdr:row>
      <xdr:rowOff>1</xdr:rowOff>
    </xdr:to>
    <xdr:pic>
      <xdr:nvPicPr>
        <xdr:cNvPr id="2" name="Imagen 10" descr="C:\Users\diego_espinoza\Pictures\LOGO INDOT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95" t="15831" r="14507" b="10786"/>
        <a:stretch>
          <a:fillRect/>
        </a:stretch>
      </xdr:blipFill>
      <xdr:spPr bwMode="auto">
        <a:xfrm>
          <a:off x="1394734" y="1"/>
          <a:ext cx="1646592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381000</xdr:colOff>
      <xdr:row>3</xdr:row>
      <xdr:rowOff>142309</xdr:rowOff>
    </xdr:from>
    <xdr:to>
      <xdr:col>9</xdr:col>
      <xdr:colOff>515711</xdr:colOff>
      <xdr:row>4</xdr:row>
      <xdr:rowOff>75634</xdr:rowOff>
    </xdr:to>
    <xdr:sp macro="" textlink="">
      <xdr:nvSpPr>
        <xdr:cNvPr id="6" name="Rectángulo 8"/>
        <xdr:cNvSpPr>
          <a:spLocks noChangeArrowheads="1"/>
        </xdr:cNvSpPr>
      </xdr:nvSpPr>
      <xdr:spPr bwMode="auto">
        <a:xfrm>
          <a:off x="8604250" y="840809"/>
          <a:ext cx="134711" cy="12382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483733</xdr:colOff>
      <xdr:row>3</xdr:row>
      <xdr:rowOff>132897</xdr:rowOff>
    </xdr:from>
    <xdr:to>
      <xdr:col>11</xdr:col>
      <xdr:colOff>618444</xdr:colOff>
      <xdr:row>4</xdr:row>
      <xdr:rowOff>66222</xdr:rowOff>
    </xdr:to>
    <xdr:sp macro="" textlink="">
      <xdr:nvSpPr>
        <xdr:cNvPr id="7" name="Rectángulo 8"/>
        <xdr:cNvSpPr>
          <a:spLocks noChangeArrowheads="1"/>
        </xdr:cNvSpPr>
      </xdr:nvSpPr>
      <xdr:spPr bwMode="auto">
        <a:xfrm>
          <a:off x="10230983" y="831397"/>
          <a:ext cx="134711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556758</xdr:colOff>
      <xdr:row>3</xdr:row>
      <xdr:rowOff>126547</xdr:rowOff>
    </xdr:from>
    <xdr:to>
      <xdr:col>13</xdr:col>
      <xdr:colOff>691469</xdr:colOff>
      <xdr:row>4</xdr:row>
      <xdr:rowOff>59872</xdr:rowOff>
    </xdr:to>
    <xdr:sp macro="" textlink="">
      <xdr:nvSpPr>
        <xdr:cNvPr id="9" name="Rectángulo 8"/>
        <xdr:cNvSpPr>
          <a:spLocks noChangeArrowheads="1"/>
        </xdr:cNvSpPr>
      </xdr:nvSpPr>
      <xdr:spPr bwMode="auto">
        <a:xfrm>
          <a:off x="11828008" y="825047"/>
          <a:ext cx="134711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439283</xdr:colOff>
      <xdr:row>3</xdr:row>
      <xdr:rowOff>136072</xdr:rowOff>
    </xdr:from>
    <xdr:to>
      <xdr:col>15</xdr:col>
      <xdr:colOff>573994</xdr:colOff>
      <xdr:row>4</xdr:row>
      <xdr:rowOff>69397</xdr:rowOff>
    </xdr:to>
    <xdr:sp macro="" textlink="">
      <xdr:nvSpPr>
        <xdr:cNvPr id="10" name="Rectángulo 8"/>
        <xdr:cNvSpPr>
          <a:spLocks noChangeArrowheads="1"/>
        </xdr:cNvSpPr>
      </xdr:nvSpPr>
      <xdr:spPr bwMode="auto">
        <a:xfrm>
          <a:off x="13234533" y="834572"/>
          <a:ext cx="134711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124734</xdr:colOff>
      <xdr:row>0</xdr:row>
      <xdr:rowOff>0</xdr:rowOff>
    </xdr:from>
    <xdr:to>
      <xdr:col>1</xdr:col>
      <xdr:colOff>1047750</xdr:colOff>
      <xdr:row>4</xdr:row>
      <xdr:rowOff>66065</xdr:rowOff>
    </xdr:to>
    <xdr:pic>
      <xdr:nvPicPr>
        <xdr:cNvPr id="2" name="Imagen 10" descr="C:\Users\diego_espinoza\Pictures\LOGO INDOT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95" t="15831" r="14507" b="10786"/>
        <a:stretch>
          <a:fillRect/>
        </a:stretch>
      </xdr:blipFill>
      <xdr:spPr bwMode="auto">
        <a:xfrm>
          <a:off x="124734" y="0"/>
          <a:ext cx="1446891" cy="95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303553</xdr:colOff>
      <xdr:row>3</xdr:row>
      <xdr:rowOff>155575</xdr:rowOff>
    </xdr:from>
    <xdr:to>
      <xdr:col>9</xdr:col>
      <xdr:colOff>438264</xdr:colOff>
      <xdr:row>4</xdr:row>
      <xdr:rowOff>88900</xdr:rowOff>
    </xdr:to>
    <xdr:sp macro="" textlink="">
      <xdr:nvSpPr>
        <xdr:cNvPr id="7" name="Rectángulo 6"/>
        <xdr:cNvSpPr>
          <a:spLocks noChangeArrowheads="1"/>
        </xdr:cNvSpPr>
      </xdr:nvSpPr>
      <xdr:spPr bwMode="auto">
        <a:xfrm>
          <a:off x="5939178" y="854075"/>
          <a:ext cx="134711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138453</xdr:colOff>
      <xdr:row>3</xdr:row>
      <xdr:rowOff>165100</xdr:rowOff>
    </xdr:from>
    <xdr:to>
      <xdr:col>5</xdr:col>
      <xdr:colOff>273164</xdr:colOff>
      <xdr:row>4</xdr:row>
      <xdr:rowOff>98425</xdr:rowOff>
    </xdr:to>
    <xdr:sp macro="" textlink="">
      <xdr:nvSpPr>
        <xdr:cNvPr id="8" name="Rectángulo 7"/>
        <xdr:cNvSpPr>
          <a:spLocks noChangeArrowheads="1"/>
        </xdr:cNvSpPr>
      </xdr:nvSpPr>
      <xdr:spPr bwMode="auto">
        <a:xfrm>
          <a:off x="3599203" y="863600"/>
          <a:ext cx="134711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147978</xdr:colOff>
      <xdr:row>3</xdr:row>
      <xdr:rowOff>142875</xdr:rowOff>
    </xdr:from>
    <xdr:to>
      <xdr:col>7</xdr:col>
      <xdr:colOff>282689</xdr:colOff>
      <xdr:row>4</xdr:row>
      <xdr:rowOff>76200</xdr:rowOff>
    </xdr:to>
    <xdr:sp macro="" textlink="">
      <xdr:nvSpPr>
        <xdr:cNvPr id="9" name="Rectángulo 8"/>
        <xdr:cNvSpPr>
          <a:spLocks noChangeArrowheads="1"/>
        </xdr:cNvSpPr>
      </xdr:nvSpPr>
      <xdr:spPr bwMode="auto">
        <a:xfrm>
          <a:off x="4688228" y="841375"/>
          <a:ext cx="134711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236878</xdr:colOff>
      <xdr:row>3</xdr:row>
      <xdr:rowOff>152400</xdr:rowOff>
    </xdr:from>
    <xdr:to>
      <xdr:col>3</xdr:col>
      <xdr:colOff>371589</xdr:colOff>
      <xdr:row>4</xdr:row>
      <xdr:rowOff>85725</xdr:rowOff>
    </xdr:to>
    <xdr:sp macro="" textlink="">
      <xdr:nvSpPr>
        <xdr:cNvPr id="10" name="Rectángulo 9"/>
        <xdr:cNvSpPr>
          <a:spLocks noChangeArrowheads="1"/>
        </xdr:cNvSpPr>
      </xdr:nvSpPr>
      <xdr:spPr bwMode="auto">
        <a:xfrm>
          <a:off x="2507003" y="850900"/>
          <a:ext cx="134711" cy="12382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111123</xdr:colOff>
      <xdr:row>16</xdr:row>
      <xdr:rowOff>104773</xdr:rowOff>
    </xdr:from>
    <xdr:to>
      <xdr:col>15</xdr:col>
      <xdr:colOff>95250</xdr:colOff>
      <xdr:row>40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375556</xdr:colOff>
      <xdr:row>3</xdr:row>
      <xdr:rowOff>161925</xdr:rowOff>
    </xdr:from>
    <xdr:to>
      <xdr:col>9</xdr:col>
      <xdr:colOff>34017</xdr:colOff>
      <xdr:row>4</xdr:row>
      <xdr:rowOff>95250</xdr:rowOff>
    </xdr:to>
    <xdr:sp macro="" textlink="">
      <xdr:nvSpPr>
        <xdr:cNvPr id="8" name="Rectángulo 8"/>
        <xdr:cNvSpPr>
          <a:spLocks noChangeArrowheads="1"/>
        </xdr:cNvSpPr>
      </xdr:nvSpPr>
      <xdr:spPr bwMode="auto">
        <a:xfrm>
          <a:off x="5985781" y="923925"/>
          <a:ext cx="134711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13609</xdr:colOff>
      <xdr:row>0</xdr:row>
      <xdr:rowOff>108857</xdr:rowOff>
    </xdr:from>
    <xdr:to>
      <xdr:col>0</xdr:col>
      <xdr:colOff>1339261</xdr:colOff>
      <xdr:row>4</xdr:row>
      <xdr:rowOff>54428</xdr:rowOff>
    </xdr:to>
    <xdr:pic>
      <xdr:nvPicPr>
        <xdr:cNvPr id="9" name="Imagen 10" descr="C:\Users\diego_espinoza\Pictures\LOGO INDOT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95" t="15831" r="14507" b="10786"/>
        <a:stretch>
          <a:fillRect/>
        </a:stretch>
      </xdr:blipFill>
      <xdr:spPr bwMode="auto">
        <a:xfrm>
          <a:off x="13609" y="299357"/>
          <a:ext cx="1325652" cy="707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335076</xdr:colOff>
      <xdr:row>3</xdr:row>
      <xdr:rowOff>161584</xdr:rowOff>
    </xdr:from>
    <xdr:to>
      <xdr:col>6</xdr:col>
      <xdr:colOff>466384</xdr:colOff>
      <xdr:row>4</xdr:row>
      <xdr:rowOff>94909</xdr:rowOff>
    </xdr:to>
    <xdr:sp macro="" textlink="">
      <xdr:nvSpPr>
        <xdr:cNvPr id="10" name="Rectángulo 8"/>
        <xdr:cNvSpPr>
          <a:spLocks noChangeArrowheads="1"/>
        </xdr:cNvSpPr>
      </xdr:nvSpPr>
      <xdr:spPr bwMode="auto">
        <a:xfrm>
          <a:off x="4954701" y="923584"/>
          <a:ext cx="131308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180295</xdr:colOff>
      <xdr:row>3</xdr:row>
      <xdr:rowOff>149678</xdr:rowOff>
    </xdr:from>
    <xdr:to>
      <xdr:col>4</xdr:col>
      <xdr:colOff>315006</xdr:colOff>
      <xdr:row>4</xdr:row>
      <xdr:rowOff>83003</xdr:rowOff>
    </xdr:to>
    <xdr:sp macro="" textlink="">
      <xdr:nvSpPr>
        <xdr:cNvPr id="11" name="Rectángulo 10"/>
        <xdr:cNvSpPr>
          <a:spLocks noChangeArrowheads="1"/>
        </xdr:cNvSpPr>
      </xdr:nvSpPr>
      <xdr:spPr bwMode="auto">
        <a:xfrm>
          <a:off x="3790270" y="911678"/>
          <a:ext cx="134711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1091973</xdr:colOff>
      <xdr:row>3</xdr:row>
      <xdr:rowOff>164987</xdr:rowOff>
    </xdr:from>
    <xdr:to>
      <xdr:col>1</xdr:col>
      <xdr:colOff>1226684</xdr:colOff>
      <xdr:row>4</xdr:row>
      <xdr:rowOff>98312</xdr:rowOff>
    </xdr:to>
    <xdr:sp macro="" textlink="">
      <xdr:nvSpPr>
        <xdr:cNvPr id="12" name="Rectángulo 8"/>
        <xdr:cNvSpPr>
          <a:spLocks noChangeArrowheads="1"/>
        </xdr:cNvSpPr>
      </xdr:nvSpPr>
      <xdr:spPr bwMode="auto">
        <a:xfrm>
          <a:off x="2454048" y="926987"/>
          <a:ext cx="134711" cy="12382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showGridLines="0" tabSelected="1" zoomScale="80" zoomScaleNormal="80" workbookViewId="0">
      <selection activeCell="Q7" sqref="Q7"/>
    </sheetView>
  </sheetViews>
  <sheetFormatPr baseColWidth="10" defaultRowHeight="15" x14ac:dyDescent="0.25"/>
  <cols>
    <col min="1" max="1" width="20.42578125" customWidth="1"/>
    <col min="2" max="2" width="19.42578125" customWidth="1"/>
    <col min="3" max="3" width="7" style="1" customWidth="1"/>
    <col min="4" max="4" width="7.28515625" style="1" customWidth="1"/>
    <col min="5" max="7" width="7.5703125" style="1" customWidth="1"/>
    <col min="8" max="8" width="7.28515625" style="1" customWidth="1"/>
    <col min="9" max="9" width="7.140625" style="1" customWidth="1"/>
    <col min="10" max="10" width="8.28515625" style="1" customWidth="1"/>
    <col min="11" max="11" width="7.7109375" style="1" customWidth="1"/>
    <col min="12" max="12" width="8" style="1" customWidth="1"/>
    <col min="13" max="13" width="8.140625" style="1" customWidth="1"/>
    <col min="14" max="14" width="7.7109375" style="1" customWidth="1"/>
    <col min="15" max="15" width="11.42578125" style="1"/>
  </cols>
  <sheetData>
    <row r="1" spans="1:16" x14ac:dyDescent="0.25"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6" ht="15" customHeight="1" x14ac:dyDescent="0.25">
      <c r="A2" s="236"/>
      <c r="B2" s="248" t="s">
        <v>118</v>
      </c>
      <c r="C2" s="248"/>
      <c r="D2" s="248"/>
      <c r="E2" s="248"/>
      <c r="F2" s="248"/>
      <c r="G2" s="248"/>
      <c r="H2" s="248"/>
      <c r="I2" s="248"/>
      <c r="J2" s="248"/>
      <c r="K2" s="248"/>
      <c r="L2" s="246" t="s">
        <v>119</v>
      </c>
      <c r="M2" s="246"/>
      <c r="N2" s="246"/>
      <c r="O2" s="246"/>
    </row>
    <row r="3" spans="1:16" ht="15" customHeight="1" x14ac:dyDescent="0.25">
      <c r="A3" s="236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7" t="s">
        <v>120</v>
      </c>
      <c r="M3" s="247"/>
      <c r="N3" s="247"/>
      <c r="O3" s="247"/>
    </row>
    <row r="4" spans="1:16" x14ac:dyDescent="0.25">
      <c r="A4" s="236"/>
      <c r="B4" s="249" t="s">
        <v>116</v>
      </c>
      <c r="C4" s="249"/>
      <c r="D4" s="249"/>
      <c r="E4" s="249"/>
      <c r="F4" s="249"/>
      <c r="G4" s="249"/>
      <c r="H4" s="249"/>
      <c r="I4" s="249"/>
      <c r="J4" s="249"/>
      <c r="K4" s="249"/>
      <c r="L4" s="247"/>
      <c r="M4" s="247"/>
      <c r="N4" s="247"/>
      <c r="O4" s="247"/>
    </row>
    <row r="5" spans="1:16" ht="15" customHeight="1" x14ac:dyDescent="0.25">
      <c r="A5" s="236"/>
      <c r="B5" s="250" t="s">
        <v>117</v>
      </c>
      <c r="C5" s="250"/>
      <c r="D5" s="250"/>
      <c r="E5" s="250"/>
      <c r="F5" s="250"/>
      <c r="G5" s="250"/>
      <c r="H5" s="250"/>
      <c r="I5" s="250"/>
      <c r="J5" s="250"/>
      <c r="K5" s="250"/>
      <c r="L5" s="247" t="s">
        <v>129</v>
      </c>
      <c r="M5" s="247"/>
      <c r="N5" s="247"/>
      <c r="O5" s="247"/>
    </row>
    <row r="6" spans="1:16" x14ac:dyDescent="0.25">
      <c r="A6" s="236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47"/>
      <c r="M6" s="247"/>
      <c r="N6" s="247"/>
      <c r="O6" s="247"/>
    </row>
    <row r="7" spans="1:16" x14ac:dyDescent="0.25"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</row>
    <row r="8" spans="1:16" ht="47.25" customHeight="1" x14ac:dyDescent="0.25">
      <c r="A8" s="180" t="s">
        <v>71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</row>
    <row r="9" spans="1:16" ht="12.75" customHeight="1" x14ac:dyDescent="0.25"/>
    <row r="10" spans="1:16" x14ac:dyDescent="0.25">
      <c r="A10" s="65" t="s">
        <v>0</v>
      </c>
      <c r="B10" s="61">
        <v>2023</v>
      </c>
      <c r="C10" s="61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</row>
    <row r="11" spans="1:16" ht="9.75" customHeight="1" x14ac:dyDescent="0.25"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</row>
    <row r="12" spans="1:16" s="8" customFormat="1" ht="37.5" customHeight="1" x14ac:dyDescent="0.25">
      <c r="A12" s="6"/>
      <c r="B12" s="6"/>
      <c r="C12" s="71" t="s">
        <v>17</v>
      </c>
      <c r="D12" s="71" t="s">
        <v>18</v>
      </c>
      <c r="E12" s="71" t="s">
        <v>19</v>
      </c>
      <c r="F12" s="71" t="s">
        <v>20</v>
      </c>
      <c r="G12" s="71" t="s">
        <v>21</v>
      </c>
      <c r="H12" s="71" t="s">
        <v>22</v>
      </c>
      <c r="I12" s="71" t="s">
        <v>23</v>
      </c>
      <c r="J12" s="71" t="s">
        <v>24</v>
      </c>
      <c r="K12" s="71" t="s">
        <v>25</v>
      </c>
      <c r="L12" s="71" t="s">
        <v>26</v>
      </c>
      <c r="M12" s="71" t="s">
        <v>27</v>
      </c>
      <c r="N12" s="71" t="s">
        <v>28</v>
      </c>
      <c r="O12" s="7" t="s">
        <v>16</v>
      </c>
    </row>
    <row r="13" spans="1:16" ht="34.5" customHeight="1" x14ac:dyDescent="0.25">
      <c r="A13" s="181" t="s">
        <v>1</v>
      </c>
      <c r="B13" s="24"/>
      <c r="C13" s="23"/>
      <c r="D13" s="23"/>
      <c r="E13" s="23"/>
      <c r="F13" s="23"/>
      <c r="G13" s="106"/>
      <c r="H13" s="106"/>
      <c r="I13" s="106"/>
      <c r="J13" s="106"/>
      <c r="K13" s="106"/>
      <c r="L13" s="23"/>
      <c r="M13" s="23"/>
      <c r="N13" s="23"/>
      <c r="O13" s="27">
        <f>SUM(C13:N13)</f>
        <v>0</v>
      </c>
    </row>
    <row r="14" spans="1:16" ht="33.75" customHeight="1" thickBot="1" x14ac:dyDescent="0.3">
      <c r="A14" s="182"/>
      <c r="B14" s="25"/>
      <c r="C14" s="23"/>
      <c r="D14" s="23"/>
      <c r="E14" s="23"/>
      <c r="F14" s="23"/>
      <c r="G14" s="23"/>
      <c r="H14" s="23"/>
      <c r="I14" s="23"/>
      <c r="J14" s="169"/>
      <c r="K14" s="169"/>
      <c r="L14" s="169"/>
      <c r="M14" s="169"/>
      <c r="N14" s="169"/>
      <c r="O14" s="27">
        <f>SUM(C14:N14)</f>
        <v>0</v>
      </c>
      <c r="P14" s="170"/>
    </row>
    <row r="15" spans="1:16" s="31" customFormat="1" ht="21" customHeight="1" thickTop="1" x14ac:dyDescent="0.25">
      <c r="A15" s="28"/>
      <c r="B15" s="29" t="s">
        <v>16</v>
      </c>
      <c r="C15" s="28">
        <f>SUM(C13:C14)</f>
        <v>0</v>
      </c>
      <c r="D15" s="28">
        <f t="shared" ref="D15:O15" si="0">SUM(D13:D14)</f>
        <v>0</v>
      </c>
      <c r="E15" s="28">
        <f t="shared" si="0"/>
        <v>0</v>
      </c>
      <c r="F15" s="28">
        <f t="shared" si="0"/>
        <v>0</v>
      </c>
      <c r="G15" s="28">
        <f>SUM(G13:G14)</f>
        <v>0</v>
      </c>
      <c r="H15" s="28">
        <f t="shared" si="0"/>
        <v>0</v>
      </c>
      <c r="I15" s="28">
        <f t="shared" si="0"/>
        <v>0</v>
      </c>
      <c r="J15" s="28">
        <f t="shared" si="0"/>
        <v>0</v>
      </c>
      <c r="K15" s="28">
        <f t="shared" si="0"/>
        <v>0</v>
      </c>
      <c r="L15" s="28">
        <f t="shared" si="0"/>
        <v>0</v>
      </c>
      <c r="M15" s="28">
        <f t="shared" si="0"/>
        <v>0</v>
      </c>
      <c r="N15" s="28">
        <f t="shared" si="0"/>
        <v>0</v>
      </c>
      <c r="O15" s="30">
        <f t="shared" si="0"/>
        <v>0</v>
      </c>
    </row>
  </sheetData>
  <mergeCells count="9">
    <mergeCell ref="A8:O8"/>
    <mergeCell ref="A13:A14"/>
    <mergeCell ref="A2:A6"/>
    <mergeCell ref="L2:O2"/>
    <mergeCell ref="L3:O4"/>
    <mergeCell ref="L5:O6"/>
    <mergeCell ref="B2:K3"/>
    <mergeCell ref="B4:K4"/>
    <mergeCell ref="B5:K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60" zoomScaleNormal="60" workbookViewId="0">
      <selection activeCell="R7" sqref="R7"/>
    </sheetView>
  </sheetViews>
  <sheetFormatPr baseColWidth="10" defaultRowHeight="15" x14ac:dyDescent="0.25"/>
  <cols>
    <col min="1" max="1" width="20.42578125" customWidth="1"/>
    <col min="2" max="2" width="19.42578125" customWidth="1"/>
    <col min="3" max="11" width="7.7109375" style="52" customWidth="1"/>
    <col min="12" max="12" width="8" style="52" customWidth="1"/>
    <col min="13" max="13" width="8.140625" style="52" customWidth="1"/>
    <col min="14" max="14" width="7.7109375" style="52" customWidth="1"/>
    <col min="15" max="15" width="11.42578125" style="52"/>
  </cols>
  <sheetData>
    <row r="1" spans="1:15" ht="15" customHeight="1" x14ac:dyDescent="0.25">
      <c r="A1" s="236"/>
      <c r="B1" s="248" t="s">
        <v>118</v>
      </c>
      <c r="C1" s="248"/>
      <c r="D1" s="248"/>
      <c r="E1" s="248"/>
      <c r="F1" s="248"/>
      <c r="G1" s="248"/>
      <c r="H1" s="248"/>
      <c r="I1" s="248"/>
      <c r="J1" s="248"/>
      <c r="K1" s="248"/>
      <c r="L1" s="246" t="s">
        <v>119</v>
      </c>
      <c r="M1" s="246"/>
      <c r="N1" s="246"/>
      <c r="O1" s="246"/>
    </row>
    <row r="2" spans="1:15" ht="15" customHeight="1" x14ac:dyDescent="0.25">
      <c r="A2" s="236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7" t="s">
        <v>120</v>
      </c>
      <c r="M2" s="247"/>
      <c r="N2" s="247"/>
      <c r="O2" s="247"/>
    </row>
    <row r="3" spans="1:15" x14ac:dyDescent="0.25">
      <c r="A3" s="236"/>
      <c r="B3" s="249" t="s">
        <v>116</v>
      </c>
      <c r="C3" s="249"/>
      <c r="D3" s="249"/>
      <c r="E3" s="249"/>
      <c r="F3" s="249"/>
      <c r="G3" s="249"/>
      <c r="H3" s="249"/>
      <c r="I3" s="249"/>
      <c r="J3" s="249"/>
      <c r="K3" s="249"/>
      <c r="L3" s="247"/>
      <c r="M3" s="247"/>
      <c r="N3" s="247"/>
      <c r="O3" s="247"/>
    </row>
    <row r="4" spans="1:15" ht="15" customHeight="1" x14ac:dyDescent="0.25">
      <c r="A4" s="236"/>
      <c r="B4" s="250" t="s">
        <v>117</v>
      </c>
      <c r="C4" s="250"/>
      <c r="D4" s="250"/>
      <c r="E4" s="250"/>
      <c r="F4" s="250"/>
      <c r="G4" s="250"/>
      <c r="H4" s="250"/>
      <c r="I4" s="250"/>
      <c r="J4" s="250"/>
      <c r="K4" s="250"/>
      <c r="L4" s="247" t="s">
        <v>122</v>
      </c>
      <c r="M4" s="247"/>
      <c r="N4" s="247"/>
      <c r="O4" s="247"/>
    </row>
    <row r="5" spans="1:15" x14ac:dyDescent="0.25">
      <c r="A5" s="236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47"/>
      <c r="M5" s="247"/>
      <c r="N5" s="247"/>
      <c r="O5" s="247"/>
    </row>
    <row r="7" spans="1:15" ht="36" customHeight="1" x14ac:dyDescent="0.25">
      <c r="A7" s="180" t="s">
        <v>90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</row>
    <row r="8" spans="1:15" ht="12.75" customHeight="1" x14ac:dyDescent="0.25"/>
    <row r="9" spans="1:15" x14ac:dyDescent="0.25">
      <c r="A9" s="65" t="s">
        <v>0</v>
      </c>
      <c r="B9" s="52"/>
      <c r="C9" s="50">
        <v>2023</v>
      </c>
    </row>
    <row r="10" spans="1:15" ht="9.75" customHeight="1" x14ac:dyDescent="0.25"/>
    <row r="11" spans="1:15" s="50" customFormat="1" ht="37.5" customHeight="1" x14ac:dyDescent="0.25">
      <c r="A11" s="6"/>
      <c r="B11" s="6"/>
      <c r="C11" s="51" t="s">
        <v>17</v>
      </c>
      <c r="D11" s="51" t="s">
        <v>18</v>
      </c>
      <c r="E11" s="51" t="s">
        <v>19</v>
      </c>
      <c r="F11" s="51" t="s">
        <v>20</v>
      </c>
      <c r="G11" s="51" t="s">
        <v>21</v>
      </c>
      <c r="H11" s="51" t="s">
        <v>22</v>
      </c>
      <c r="I11" s="51" t="s">
        <v>23</v>
      </c>
      <c r="J11" s="51" t="s">
        <v>24</v>
      </c>
      <c r="K11" s="51" t="s">
        <v>25</v>
      </c>
      <c r="L11" s="51" t="s">
        <v>26</v>
      </c>
      <c r="M11" s="51" t="s">
        <v>27</v>
      </c>
      <c r="N11" s="51" t="s">
        <v>28</v>
      </c>
      <c r="O11" s="7" t="s">
        <v>16</v>
      </c>
    </row>
    <row r="12" spans="1:15" ht="34.5" customHeight="1" x14ac:dyDescent="0.25">
      <c r="A12" s="234" t="s">
        <v>1</v>
      </c>
      <c r="B12" s="24"/>
      <c r="M12" s="21"/>
      <c r="N12" s="21"/>
      <c r="O12" s="27">
        <f>SUM(C12:N12)</f>
        <v>0</v>
      </c>
    </row>
    <row r="13" spans="1:15" ht="33.75" customHeight="1" thickBot="1" x14ac:dyDescent="0.3">
      <c r="A13" s="235"/>
      <c r="B13" s="25"/>
      <c r="O13" s="27">
        <f>SUM(C13:N13)</f>
        <v>0</v>
      </c>
    </row>
    <row r="14" spans="1:15" s="31" customFormat="1" ht="21" customHeight="1" thickTop="1" x14ac:dyDescent="0.25">
      <c r="A14" s="28"/>
      <c r="B14" s="29" t="s">
        <v>16</v>
      </c>
      <c r="C14" s="28">
        <f>SUM(C12:C13)</f>
        <v>0</v>
      </c>
      <c r="D14" s="28">
        <f t="shared" ref="D14:O14" si="0">SUM(D12:D13)</f>
        <v>0</v>
      </c>
      <c r="E14" s="28">
        <f t="shared" si="0"/>
        <v>0</v>
      </c>
      <c r="F14" s="28">
        <f t="shared" si="0"/>
        <v>0</v>
      </c>
      <c r="G14" s="28">
        <f t="shared" si="0"/>
        <v>0</v>
      </c>
      <c r="H14" s="28">
        <f t="shared" si="0"/>
        <v>0</v>
      </c>
      <c r="I14" s="28">
        <f t="shared" si="0"/>
        <v>0</v>
      </c>
      <c r="J14" s="28">
        <f t="shared" si="0"/>
        <v>0</v>
      </c>
      <c r="K14" s="28">
        <f t="shared" si="0"/>
        <v>0</v>
      </c>
      <c r="L14" s="28">
        <f t="shared" si="0"/>
        <v>0</v>
      </c>
      <c r="M14" s="28">
        <f t="shared" si="0"/>
        <v>0</v>
      </c>
      <c r="N14" s="28">
        <f t="shared" si="0"/>
        <v>0</v>
      </c>
      <c r="O14" s="30">
        <f t="shared" si="0"/>
        <v>0</v>
      </c>
    </row>
  </sheetData>
  <mergeCells count="9">
    <mergeCell ref="A1:A5"/>
    <mergeCell ref="B1:K2"/>
    <mergeCell ref="L1:O1"/>
    <mergeCell ref="L2:O3"/>
    <mergeCell ref="B3:K3"/>
    <mergeCell ref="B4:K5"/>
    <mergeCell ref="L4:O5"/>
    <mergeCell ref="A7:O7"/>
    <mergeCell ref="A12:A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showGridLines="0" zoomScale="60" zoomScaleNormal="60" workbookViewId="0">
      <selection activeCell="Q5" sqref="Q5"/>
    </sheetView>
  </sheetViews>
  <sheetFormatPr baseColWidth="10" defaultRowHeight="15" x14ac:dyDescent="0.25"/>
  <cols>
    <col min="1" max="1" width="20.42578125" customWidth="1"/>
    <col min="2" max="2" width="19.42578125" customWidth="1"/>
    <col min="3" max="3" width="12.5703125" style="13" customWidth="1"/>
    <col min="4" max="4" width="11.7109375" style="13" customWidth="1"/>
    <col min="5" max="5" width="12.42578125" style="13" customWidth="1"/>
    <col min="6" max="14" width="10.28515625" style="13" customWidth="1"/>
    <col min="15" max="15" width="11.28515625" style="13" customWidth="1"/>
  </cols>
  <sheetData>
    <row r="1" spans="1:17" ht="15" customHeight="1" x14ac:dyDescent="0.25">
      <c r="A1" s="251"/>
      <c r="B1" s="251"/>
      <c r="C1" s="248" t="s">
        <v>118</v>
      </c>
      <c r="D1" s="248"/>
      <c r="E1" s="248"/>
      <c r="F1" s="248"/>
      <c r="G1" s="248"/>
      <c r="H1" s="248"/>
      <c r="I1" s="248"/>
      <c r="J1" s="248"/>
      <c r="K1" s="248"/>
      <c r="L1" s="248"/>
      <c r="M1" s="239" t="s">
        <v>119</v>
      </c>
      <c r="N1" s="239"/>
      <c r="O1" s="239"/>
    </row>
    <row r="2" spans="1:17" x14ac:dyDescent="0.25">
      <c r="A2" s="251"/>
      <c r="B2" s="251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54" t="s">
        <v>120</v>
      </c>
      <c r="N2" s="254"/>
      <c r="O2" s="254"/>
    </row>
    <row r="3" spans="1:17" ht="25.5" customHeight="1" x14ac:dyDescent="0.25">
      <c r="A3" s="251"/>
      <c r="B3" s="251"/>
      <c r="C3" s="249" t="s">
        <v>116</v>
      </c>
      <c r="D3" s="249"/>
      <c r="E3" s="249"/>
      <c r="F3" s="249"/>
      <c r="G3" s="249"/>
      <c r="H3" s="249"/>
      <c r="I3" s="249"/>
      <c r="J3" s="249"/>
      <c r="K3" s="249"/>
      <c r="L3" s="249"/>
      <c r="M3" s="254"/>
      <c r="N3" s="254"/>
      <c r="O3" s="254"/>
    </row>
    <row r="4" spans="1:17" ht="15" customHeight="1" x14ac:dyDescent="0.25">
      <c r="A4" s="251"/>
      <c r="B4" s="251"/>
      <c r="C4" s="242" t="s">
        <v>117</v>
      </c>
      <c r="D4" s="243"/>
      <c r="E4" s="243"/>
      <c r="F4" s="243"/>
      <c r="G4" s="243"/>
      <c r="H4" s="243"/>
      <c r="I4" s="243"/>
      <c r="J4" s="243"/>
      <c r="K4" s="243"/>
      <c r="L4" s="255"/>
      <c r="M4" s="254" t="s">
        <v>128</v>
      </c>
      <c r="N4" s="254"/>
      <c r="O4" s="254"/>
    </row>
    <row r="5" spans="1:17" ht="9.75" customHeight="1" x14ac:dyDescent="0.25">
      <c r="A5" s="251"/>
      <c r="B5" s="251"/>
      <c r="C5" s="244"/>
      <c r="D5" s="245"/>
      <c r="E5" s="245"/>
      <c r="F5" s="245"/>
      <c r="G5" s="245"/>
      <c r="H5" s="245"/>
      <c r="I5" s="245"/>
      <c r="J5" s="245"/>
      <c r="K5" s="245"/>
      <c r="L5" s="256"/>
      <c r="M5" s="254"/>
      <c r="N5" s="254"/>
      <c r="O5" s="254"/>
    </row>
    <row r="6" spans="1:17" s="12" customFormat="1" ht="37.5" customHeight="1" x14ac:dyDescent="0.25">
      <c r="A6"/>
      <c r="B6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7" s="12" customFormat="1" ht="37.5" customHeight="1" x14ac:dyDescent="0.25">
      <c r="A7" s="180" t="s">
        <v>72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</row>
    <row r="8" spans="1:17" ht="34.5" customHeight="1" x14ac:dyDescent="0.25">
      <c r="Q8">
        <f>994+120</f>
        <v>1114</v>
      </c>
    </row>
    <row r="9" spans="1:17" ht="33.75" customHeight="1" x14ac:dyDescent="0.25">
      <c r="A9" s="65" t="s">
        <v>0</v>
      </c>
      <c r="B9" s="61">
        <v>2023</v>
      </c>
      <c r="C9" s="12"/>
      <c r="Q9">
        <v>120</v>
      </c>
    </row>
    <row r="10" spans="1:17" s="31" customFormat="1" ht="21.75" customHeight="1" x14ac:dyDescent="0.25">
      <c r="A10"/>
      <c r="B10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7" s="31" customFormat="1" ht="21.75" customHeight="1" x14ac:dyDescent="0.25">
      <c r="A11" s="6"/>
      <c r="B11" s="6"/>
      <c r="C11" s="71" t="s">
        <v>17</v>
      </c>
      <c r="D11" s="22" t="s">
        <v>18</v>
      </c>
      <c r="E11" s="22" t="s">
        <v>19</v>
      </c>
      <c r="F11" s="22" t="s">
        <v>20</v>
      </c>
      <c r="G11" s="22" t="s">
        <v>21</v>
      </c>
      <c r="H11" s="22" t="s">
        <v>22</v>
      </c>
      <c r="I11" s="22" t="s">
        <v>23</v>
      </c>
      <c r="J11" s="22" t="s">
        <v>24</v>
      </c>
      <c r="K11" s="98" t="s">
        <v>25</v>
      </c>
      <c r="L11" s="22" t="s">
        <v>26</v>
      </c>
      <c r="M11" s="22" t="s">
        <v>27</v>
      </c>
      <c r="N11" s="22" t="s">
        <v>28</v>
      </c>
      <c r="O11" s="72" t="s">
        <v>16</v>
      </c>
    </row>
    <row r="12" spans="1:17" ht="22.5" x14ac:dyDescent="0.25">
      <c r="A12" s="181" t="s">
        <v>1</v>
      </c>
      <c r="B12" s="26"/>
      <c r="C12" s="35" t="s">
        <v>74</v>
      </c>
      <c r="D12" s="35" t="s">
        <v>74</v>
      </c>
      <c r="E12" s="35" t="s">
        <v>74</v>
      </c>
      <c r="F12" s="35" t="s">
        <v>74</v>
      </c>
      <c r="G12" s="35" t="s">
        <v>74</v>
      </c>
      <c r="H12" s="35" t="s">
        <v>74</v>
      </c>
      <c r="I12" s="35" t="s">
        <v>74</v>
      </c>
      <c r="J12" s="35" t="s">
        <v>74</v>
      </c>
      <c r="K12" s="35" t="s">
        <v>74</v>
      </c>
      <c r="L12" s="35" t="s">
        <v>74</v>
      </c>
      <c r="M12" s="35" t="s">
        <v>74</v>
      </c>
      <c r="N12" s="35" t="s">
        <v>74</v>
      </c>
      <c r="O12" s="38" t="s">
        <v>74</v>
      </c>
    </row>
    <row r="13" spans="1:17" ht="15.75" x14ac:dyDescent="0.25">
      <c r="A13" s="183"/>
      <c r="B13" s="24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36">
        <f>C13+D13+E13+F13+G13+H13+I13+J13+K13+L13+M13+N13</f>
        <v>0</v>
      </c>
    </row>
    <row r="14" spans="1:17" ht="16.5" thickBot="1" x14ac:dyDescent="0.3">
      <c r="A14" s="182"/>
      <c r="B14" s="25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37">
        <f>SUM(C14:N14)</f>
        <v>0</v>
      </c>
    </row>
    <row r="15" spans="1:17" ht="16.5" thickTop="1" x14ac:dyDescent="0.25">
      <c r="A15" s="28"/>
      <c r="B15" s="29" t="s">
        <v>16</v>
      </c>
      <c r="C15" s="28">
        <f>SUM(C13:C14)</f>
        <v>0</v>
      </c>
      <c r="D15" s="28">
        <f t="shared" ref="D15:O15" si="0">SUM(D13:D14)</f>
        <v>0</v>
      </c>
      <c r="E15" s="28">
        <f t="shared" si="0"/>
        <v>0</v>
      </c>
      <c r="F15" s="28">
        <f t="shared" si="0"/>
        <v>0</v>
      </c>
      <c r="G15" s="28">
        <f t="shared" si="0"/>
        <v>0</v>
      </c>
      <c r="H15" s="28">
        <f t="shared" si="0"/>
        <v>0</v>
      </c>
      <c r="I15" s="28">
        <f t="shared" si="0"/>
        <v>0</v>
      </c>
      <c r="J15" s="28">
        <f t="shared" si="0"/>
        <v>0</v>
      </c>
      <c r="K15" s="28">
        <f t="shared" si="0"/>
        <v>0</v>
      </c>
      <c r="L15" s="28">
        <f t="shared" si="0"/>
        <v>0</v>
      </c>
      <c r="M15" s="28">
        <f t="shared" si="0"/>
        <v>0</v>
      </c>
      <c r="N15" s="28">
        <f t="shared" si="0"/>
        <v>0</v>
      </c>
      <c r="O15" s="30">
        <f t="shared" si="0"/>
        <v>0</v>
      </c>
    </row>
    <row r="16" spans="1:17" ht="15.75" x14ac:dyDescent="0.25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67"/>
    </row>
  </sheetData>
  <mergeCells count="9">
    <mergeCell ref="M2:O3"/>
    <mergeCell ref="M4:O5"/>
    <mergeCell ref="C4:L5"/>
    <mergeCell ref="A12:A14"/>
    <mergeCell ref="A7:O7"/>
    <mergeCell ref="A1:B5"/>
    <mergeCell ref="C1:L2"/>
    <mergeCell ref="C3:L3"/>
    <mergeCell ref="M1:O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Y40"/>
  <sheetViews>
    <sheetView showGridLines="0" zoomScale="60" zoomScaleNormal="60" workbookViewId="0">
      <selection activeCell="H13" sqref="H13"/>
    </sheetView>
  </sheetViews>
  <sheetFormatPr baseColWidth="10" defaultRowHeight="15" x14ac:dyDescent="0.25"/>
  <cols>
    <col min="1" max="1" width="21.42578125" customWidth="1"/>
    <col min="2" max="2" width="27.140625" customWidth="1"/>
    <col min="3" max="3" width="8.42578125" style="48" customWidth="1"/>
    <col min="4" max="4" width="8" style="48" customWidth="1"/>
    <col min="5" max="6" width="10.28515625" style="48" customWidth="1"/>
    <col min="7" max="9" width="9.42578125" style="48" customWidth="1"/>
    <col min="10" max="10" width="8.85546875" style="48" customWidth="1"/>
    <col min="11" max="11" width="14.42578125" style="48" customWidth="1"/>
    <col min="12" max="12" width="8.7109375" style="48" customWidth="1"/>
    <col min="13" max="13" width="9.5703125" style="48" customWidth="1"/>
    <col min="14" max="20" width="8.85546875" style="48" customWidth="1"/>
    <col min="21" max="21" width="9.5703125" style="48" customWidth="1"/>
    <col min="22" max="22" width="9" style="48" customWidth="1"/>
    <col min="23" max="23" width="7.42578125" style="48" customWidth="1"/>
    <col min="24" max="24" width="8.42578125" style="48" customWidth="1"/>
    <col min="25" max="25" width="9" style="48" customWidth="1"/>
    <col min="26" max="26" width="10.140625" style="48" customWidth="1"/>
    <col min="27" max="29" width="8.7109375" style="48" customWidth="1"/>
    <col min="30" max="30" width="7.28515625" style="48" customWidth="1"/>
    <col min="31" max="31" width="9" style="48" customWidth="1"/>
    <col min="32" max="32" width="10.140625" style="48" customWidth="1"/>
    <col min="33" max="33" width="7.7109375" style="48" customWidth="1"/>
    <col min="34" max="34" width="10.5703125" style="48" customWidth="1"/>
    <col min="35" max="35" width="8.85546875" style="48" customWidth="1"/>
    <col min="36" max="36" width="10" style="48" customWidth="1"/>
    <col min="37" max="38" width="9.140625" style="48" customWidth="1"/>
    <col min="39" max="39" width="9.5703125" style="48" customWidth="1"/>
    <col min="40" max="40" width="8.7109375" style="48" customWidth="1"/>
    <col min="41" max="41" width="6.85546875" style="48" customWidth="1"/>
    <col min="42" max="42" width="7.85546875" style="48" customWidth="1"/>
    <col min="43" max="43" width="7" style="48" customWidth="1"/>
    <col min="44" max="45" width="7.85546875" style="48" customWidth="1"/>
    <col min="46" max="46" width="6.5703125" style="48" customWidth="1"/>
    <col min="47" max="47" width="8.28515625" style="48" customWidth="1"/>
    <col min="48" max="48" width="9" style="48" customWidth="1"/>
    <col min="49" max="49" width="9.28515625" style="48" customWidth="1"/>
    <col min="50" max="50" width="7.7109375" style="48" customWidth="1"/>
    <col min="51" max="51" width="8.5703125" style="48" customWidth="1"/>
    <col min="52" max="52" width="9.28515625" style="48" customWidth="1"/>
    <col min="53" max="53" width="8.42578125" style="48" customWidth="1"/>
    <col min="54" max="54" width="7.42578125" style="48" customWidth="1"/>
    <col min="55" max="55" width="6.7109375" style="48" customWidth="1"/>
    <col min="56" max="61" width="9.85546875" style="48" customWidth="1"/>
    <col min="62" max="63" width="9.5703125" style="48" customWidth="1"/>
    <col min="64" max="64" width="10.28515625" style="48" customWidth="1"/>
    <col min="65" max="66" width="9.42578125" style="48" customWidth="1"/>
    <col min="67" max="67" width="10.140625" style="48" customWidth="1"/>
    <col min="68" max="68" width="9.42578125" style="48" customWidth="1"/>
    <col min="69" max="70" width="9.5703125" style="48" customWidth="1"/>
    <col min="71" max="71" width="8.7109375" style="48" customWidth="1"/>
    <col min="72" max="72" width="9.5703125" style="48" customWidth="1"/>
    <col min="73" max="73" width="8" style="48" customWidth="1"/>
    <col min="74" max="74" width="9.85546875" style="48" customWidth="1"/>
    <col min="75" max="75" width="8.85546875" style="48" customWidth="1"/>
    <col min="76" max="76" width="8" style="48" customWidth="1"/>
    <col min="77" max="77" width="8.42578125" style="48" customWidth="1"/>
    <col min="78" max="78" width="8.85546875" style="48" customWidth="1"/>
    <col min="79" max="79" width="9.140625" style="48" customWidth="1"/>
    <col min="80" max="82" width="8.7109375" style="48" customWidth="1"/>
    <col min="83" max="83" width="8.42578125" style="48" customWidth="1"/>
    <col min="84" max="85" width="9" style="48" customWidth="1"/>
    <col min="86" max="87" width="8.42578125" style="48" customWidth="1"/>
    <col min="88" max="88" width="8.85546875" style="48" customWidth="1"/>
    <col min="89" max="89" width="8.7109375" style="48" customWidth="1"/>
    <col min="90" max="90" width="7" style="48" customWidth="1"/>
    <col min="91" max="91" width="8.7109375" style="48" customWidth="1"/>
    <col min="92" max="93" width="8.140625" style="48" customWidth="1"/>
    <col min="94" max="94" width="8.42578125" style="48" customWidth="1"/>
    <col min="95" max="95" width="9.140625" style="48" customWidth="1"/>
    <col min="96" max="96" width="10.28515625" style="48" customWidth="1"/>
    <col min="97" max="97" width="8.28515625" style="48" customWidth="1"/>
    <col min="98" max="98" width="8.140625" style="48" customWidth="1"/>
    <col min="99" max="99" width="9.5703125" style="48" customWidth="1"/>
    <col min="100" max="100" width="7.5703125" style="48" customWidth="1"/>
    <col min="101" max="101" width="10" style="48" customWidth="1"/>
    <col min="102" max="102" width="8" style="48" customWidth="1"/>
    <col min="103" max="103" width="8.28515625" style="48" customWidth="1"/>
    <col min="104" max="104" width="11.42578125" customWidth="1"/>
  </cols>
  <sheetData>
    <row r="2" spans="2:103" ht="27" customHeight="1" x14ac:dyDescent="0.25">
      <c r="B2" s="188" t="s">
        <v>91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47"/>
      <c r="AX2" s="47"/>
      <c r="AY2" s="47"/>
      <c r="AZ2" s="47"/>
      <c r="BA2" s="47"/>
      <c r="BB2" s="47"/>
      <c r="BC2" s="47"/>
    </row>
    <row r="4" spans="2:103" x14ac:dyDescent="0.25"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</row>
    <row r="5" spans="2:103" x14ac:dyDescent="0.25">
      <c r="B5" s="65" t="s">
        <v>0</v>
      </c>
      <c r="C5" s="66">
        <v>2018</v>
      </c>
    </row>
    <row r="7" spans="2:103" x14ac:dyDescent="0.25">
      <c r="B7" s="184" t="s">
        <v>2</v>
      </c>
      <c r="C7" s="192" t="s">
        <v>77</v>
      </c>
      <c r="D7" s="192"/>
      <c r="E7" s="192" t="s">
        <v>82</v>
      </c>
      <c r="F7" s="192"/>
      <c r="G7" s="192" t="s">
        <v>78</v>
      </c>
      <c r="H7" s="192"/>
      <c r="I7" s="192" t="s">
        <v>79</v>
      </c>
      <c r="J7" s="192"/>
      <c r="K7" s="189" t="s">
        <v>62</v>
      </c>
      <c r="L7" s="191" t="s">
        <v>83</v>
      </c>
    </row>
    <row r="8" spans="2:103" ht="24.75" customHeight="1" x14ac:dyDescent="0.25">
      <c r="B8" s="185"/>
      <c r="C8" s="53" t="s">
        <v>81</v>
      </c>
      <c r="D8" s="53" t="s">
        <v>80</v>
      </c>
      <c r="E8" s="53" t="s">
        <v>81</v>
      </c>
      <c r="F8" s="53" t="s">
        <v>80</v>
      </c>
      <c r="G8" s="53" t="s">
        <v>81</v>
      </c>
      <c r="H8" s="53" t="s">
        <v>80</v>
      </c>
      <c r="I8" s="53" t="s">
        <v>81</v>
      </c>
      <c r="J8" s="53" t="s">
        <v>80</v>
      </c>
      <c r="K8" s="190"/>
      <c r="L8" s="191"/>
    </row>
    <row r="9" spans="2:103" x14ac:dyDescent="0.25">
      <c r="B9" t="s">
        <v>4</v>
      </c>
      <c r="D9" s="85"/>
      <c r="E9" s="85"/>
      <c r="F9" s="85"/>
      <c r="G9" s="85"/>
      <c r="H9" s="85"/>
      <c r="I9" s="85"/>
      <c r="J9" s="85"/>
      <c r="K9" s="85"/>
      <c r="L9" s="55">
        <f>SUM(C9:K9)</f>
        <v>0</v>
      </c>
    </row>
    <row r="10" spans="2:103" x14ac:dyDescent="0.25">
      <c r="B10" t="s">
        <v>5</v>
      </c>
      <c r="C10" s="85"/>
      <c r="D10" s="85"/>
      <c r="E10" s="85"/>
      <c r="F10" s="85"/>
      <c r="G10" s="85"/>
      <c r="H10" s="85"/>
      <c r="I10" s="85"/>
      <c r="J10" s="85"/>
      <c r="K10" s="85"/>
      <c r="L10" s="55">
        <f t="shared" ref="L10" si="0">SUM(C10:K10)</f>
        <v>0</v>
      </c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</row>
    <row r="11" spans="2:103" x14ac:dyDescent="0.25">
      <c r="B11" t="s">
        <v>6</v>
      </c>
      <c r="D11" s="87"/>
      <c r="E11" s="87"/>
      <c r="F11" s="87"/>
      <c r="G11" s="87"/>
      <c r="H11" s="87"/>
      <c r="I11" s="87"/>
      <c r="J11" s="87"/>
      <c r="K11" s="87"/>
      <c r="L11" s="55">
        <f t="shared" ref="L11:L20" si="1">SUM(C11:K11)</f>
        <v>0</v>
      </c>
    </row>
    <row r="12" spans="2:103" x14ac:dyDescent="0.25">
      <c r="B12" t="s">
        <v>7</v>
      </c>
      <c r="D12" s="89"/>
      <c r="E12" s="89"/>
      <c r="F12" s="89"/>
      <c r="G12" s="89"/>
      <c r="H12" s="89"/>
      <c r="I12" s="89"/>
      <c r="J12" s="89"/>
      <c r="K12" s="89"/>
      <c r="L12" s="55">
        <f t="shared" si="1"/>
        <v>0</v>
      </c>
    </row>
    <row r="13" spans="2:103" x14ac:dyDescent="0.25">
      <c r="B13" t="s">
        <v>8</v>
      </c>
      <c r="L13" s="55">
        <f t="shared" si="1"/>
        <v>0</v>
      </c>
    </row>
    <row r="14" spans="2:103" x14ac:dyDescent="0.25">
      <c r="B14" t="s">
        <v>9</v>
      </c>
      <c r="L14" s="55">
        <f t="shared" si="1"/>
        <v>0</v>
      </c>
    </row>
    <row r="15" spans="2:103" x14ac:dyDescent="0.25">
      <c r="B15" t="s">
        <v>10</v>
      </c>
      <c r="L15" s="55">
        <f t="shared" si="1"/>
        <v>0</v>
      </c>
    </row>
    <row r="16" spans="2:103" ht="15.75" thickBot="1" x14ac:dyDescent="0.3">
      <c r="B16" t="s">
        <v>11</v>
      </c>
      <c r="L16" s="55">
        <f t="shared" si="1"/>
        <v>0</v>
      </c>
    </row>
    <row r="17" spans="2:22" hidden="1" x14ac:dyDescent="0.25">
      <c r="B17" t="s">
        <v>12</v>
      </c>
      <c r="L17" s="55">
        <f t="shared" si="1"/>
        <v>0</v>
      </c>
    </row>
    <row r="18" spans="2:22" hidden="1" x14ac:dyDescent="0.25">
      <c r="B18" t="s">
        <v>13</v>
      </c>
      <c r="L18" s="55">
        <f t="shared" si="1"/>
        <v>0</v>
      </c>
    </row>
    <row r="19" spans="2:22" hidden="1" x14ac:dyDescent="0.25">
      <c r="B19" t="s">
        <v>14</v>
      </c>
      <c r="L19" s="55">
        <f t="shared" si="1"/>
        <v>0</v>
      </c>
    </row>
    <row r="20" spans="2:22" ht="15.75" hidden="1" thickBot="1" x14ac:dyDescent="0.3">
      <c r="B20" t="s">
        <v>15</v>
      </c>
      <c r="L20" s="55">
        <f t="shared" si="1"/>
        <v>0</v>
      </c>
    </row>
    <row r="21" spans="2:22" ht="15.75" thickTop="1" x14ac:dyDescent="0.25">
      <c r="B21" s="2" t="s">
        <v>16</v>
      </c>
      <c r="C21" s="49">
        <f t="shared" ref="C21:L21" si="2">SUM(C9:C20)</f>
        <v>0</v>
      </c>
      <c r="D21" s="49">
        <f t="shared" si="2"/>
        <v>0</v>
      </c>
      <c r="E21" s="49">
        <f t="shared" si="2"/>
        <v>0</v>
      </c>
      <c r="F21" s="49">
        <f t="shared" si="2"/>
        <v>0</v>
      </c>
      <c r="G21" s="49">
        <f t="shared" si="2"/>
        <v>0</v>
      </c>
      <c r="H21" s="49">
        <f t="shared" si="2"/>
        <v>0</v>
      </c>
      <c r="I21" s="49">
        <f t="shared" si="2"/>
        <v>0</v>
      </c>
      <c r="J21" s="49">
        <f t="shared" si="2"/>
        <v>0</v>
      </c>
      <c r="K21" s="49">
        <f t="shared" si="2"/>
        <v>0</v>
      </c>
      <c r="L21" s="56">
        <f t="shared" si="2"/>
        <v>0</v>
      </c>
    </row>
    <row r="25" spans="2:22" x14ac:dyDescent="0.25">
      <c r="C25" s="193" t="s">
        <v>107</v>
      </c>
      <c r="D25" s="193"/>
      <c r="E25" s="193"/>
      <c r="F25" s="193"/>
      <c r="G25" s="193"/>
      <c r="H25" s="193"/>
      <c r="I25" s="193"/>
      <c r="J25" s="193"/>
      <c r="K25" s="193"/>
      <c r="L25" s="193"/>
      <c r="M25" s="193" t="s">
        <v>108</v>
      </c>
      <c r="N25" s="193"/>
      <c r="O25" s="193"/>
      <c r="P25" s="193"/>
      <c r="Q25" s="193"/>
      <c r="R25" s="193"/>
      <c r="S25" s="193"/>
      <c r="T25" s="193"/>
      <c r="U25" s="193"/>
      <c r="V25" s="193"/>
    </row>
    <row r="26" spans="2:22" x14ac:dyDescent="0.25">
      <c r="B26" s="184" t="s">
        <v>3</v>
      </c>
      <c r="C26" s="186" t="s">
        <v>77</v>
      </c>
      <c r="D26" s="187"/>
      <c r="E26" s="186" t="s">
        <v>82</v>
      </c>
      <c r="F26" s="187"/>
      <c r="G26" s="186" t="s">
        <v>78</v>
      </c>
      <c r="H26" s="187"/>
      <c r="I26" s="186" t="s">
        <v>79</v>
      </c>
      <c r="J26" s="187"/>
      <c r="K26" s="194" t="s">
        <v>62</v>
      </c>
      <c r="L26" s="191" t="s">
        <v>83</v>
      </c>
      <c r="M26" s="186" t="s">
        <v>77</v>
      </c>
      <c r="N26" s="187"/>
      <c r="O26" s="186" t="s">
        <v>82</v>
      </c>
      <c r="P26" s="187"/>
      <c r="Q26" s="186" t="s">
        <v>78</v>
      </c>
      <c r="R26" s="187"/>
      <c r="S26" s="186" t="s">
        <v>79</v>
      </c>
      <c r="T26" s="187"/>
      <c r="U26" s="194" t="s">
        <v>62</v>
      </c>
      <c r="V26" s="191" t="s">
        <v>83</v>
      </c>
    </row>
    <row r="27" spans="2:22" ht="26.25" customHeight="1" x14ac:dyDescent="0.25">
      <c r="B27" s="185"/>
      <c r="C27" s="93" t="s">
        <v>81</v>
      </c>
      <c r="D27" s="94" t="s">
        <v>80</v>
      </c>
      <c r="E27" s="93" t="s">
        <v>81</v>
      </c>
      <c r="F27" s="94" t="s">
        <v>80</v>
      </c>
      <c r="G27" s="93" t="s">
        <v>81</v>
      </c>
      <c r="H27" s="94" t="s">
        <v>80</v>
      </c>
      <c r="I27" s="93" t="s">
        <v>81</v>
      </c>
      <c r="J27" s="94" t="s">
        <v>80</v>
      </c>
      <c r="K27" s="194"/>
      <c r="L27" s="191"/>
      <c r="M27" s="93" t="s">
        <v>81</v>
      </c>
      <c r="N27" s="94" t="s">
        <v>80</v>
      </c>
      <c r="O27" s="93" t="s">
        <v>81</v>
      </c>
      <c r="P27" s="94" t="s">
        <v>80</v>
      </c>
      <c r="Q27" s="93" t="s">
        <v>81</v>
      </c>
      <c r="R27" s="94" t="s">
        <v>80</v>
      </c>
      <c r="S27" s="93" t="s">
        <v>81</v>
      </c>
      <c r="T27" s="94" t="s">
        <v>80</v>
      </c>
      <c r="U27" s="194"/>
      <c r="V27" s="191"/>
    </row>
    <row r="28" spans="2:22" x14ac:dyDescent="0.25">
      <c r="B28" t="s">
        <v>4</v>
      </c>
      <c r="L28" s="55">
        <f>SUM(C28:K28)</f>
        <v>0</v>
      </c>
      <c r="M28" s="99"/>
      <c r="N28" s="99"/>
      <c r="O28" s="99"/>
      <c r="P28" s="99"/>
      <c r="Q28" s="99"/>
      <c r="R28" s="99"/>
      <c r="S28" s="99"/>
      <c r="T28" s="99"/>
      <c r="U28" s="99"/>
      <c r="V28" s="55">
        <f>SUM(M28:U28)</f>
        <v>0</v>
      </c>
    </row>
    <row r="29" spans="2:22" x14ac:dyDescent="0.25">
      <c r="B29" t="s">
        <v>5</v>
      </c>
      <c r="L29" s="55">
        <f t="shared" ref="L29:L39" si="3">SUM(C29:K29)</f>
        <v>0</v>
      </c>
      <c r="M29" s="99"/>
      <c r="N29" s="99"/>
      <c r="O29" s="99"/>
      <c r="P29" s="99"/>
      <c r="Q29" s="99"/>
      <c r="R29" s="99"/>
      <c r="S29" s="99"/>
      <c r="T29" s="99"/>
      <c r="U29" s="99"/>
      <c r="V29" s="55">
        <f t="shared" ref="V29:V39" si="4">SUM(M29:U29)</f>
        <v>0</v>
      </c>
    </row>
    <row r="30" spans="2:22" x14ac:dyDescent="0.25">
      <c r="B30" t="s">
        <v>6</v>
      </c>
      <c r="D30" s="86"/>
      <c r="E30" s="86"/>
      <c r="F30" s="86"/>
      <c r="G30" s="86"/>
      <c r="H30" s="86"/>
      <c r="I30" s="86"/>
      <c r="J30" s="86"/>
      <c r="K30" s="86"/>
      <c r="L30" s="55">
        <f t="shared" si="3"/>
        <v>0</v>
      </c>
      <c r="M30" s="99"/>
      <c r="N30" s="99"/>
      <c r="O30" s="99"/>
      <c r="P30" s="99"/>
      <c r="Q30" s="99"/>
      <c r="R30" s="99"/>
      <c r="S30" s="99"/>
      <c r="T30" s="99"/>
      <c r="U30" s="99"/>
      <c r="V30" s="55">
        <f t="shared" si="4"/>
        <v>0</v>
      </c>
    </row>
    <row r="31" spans="2:22" x14ac:dyDescent="0.25">
      <c r="B31" t="s">
        <v>7</v>
      </c>
      <c r="D31" s="90"/>
      <c r="E31" s="90"/>
      <c r="F31" s="90"/>
      <c r="G31" s="90"/>
      <c r="H31" s="90"/>
      <c r="I31" s="90"/>
      <c r="J31" s="90"/>
      <c r="K31" s="90"/>
      <c r="L31" s="55">
        <f t="shared" si="3"/>
        <v>0</v>
      </c>
      <c r="M31" s="99"/>
      <c r="N31" s="99"/>
      <c r="O31" s="99"/>
      <c r="P31" s="99"/>
      <c r="Q31" s="99"/>
      <c r="R31" s="99"/>
      <c r="S31" s="99"/>
      <c r="T31" s="99"/>
      <c r="U31" s="99"/>
      <c r="V31" s="55">
        <f t="shared" si="4"/>
        <v>0</v>
      </c>
    </row>
    <row r="32" spans="2:22" x14ac:dyDescent="0.25">
      <c r="B32" t="s">
        <v>8</v>
      </c>
      <c r="L32" s="55">
        <f t="shared" si="3"/>
        <v>0</v>
      </c>
      <c r="M32" s="99"/>
      <c r="N32" s="99"/>
      <c r="O32" s="99"/>
      <c r="P32" s="99"/>
      <c r="Q32" s="99"/>
      <c r="R32" s="99"/>
      <c r="S32" s="99"/>
      <c r="T32" s="99"/>
      <c r="U32" s="99"/>
      <c r="V32" s="55">
        <f t="shared" si="4"/>
        <v>0</v>
      </c>
    </row>
    <row r="33" spans="2:22" x14ac:dyDescent="0.25">
      <c r="B33" t="s">
        <v>9</v>
      </c>
      <c r="L33" s="55">
        <f t="shared" si="3"/>
        <v>0</v>
      </c>
      <c r="M33" s="99"/>
      <c r="N33" s="99"/>
      <c r="O33" s="99"/>
      <c r="P33" s="99"/>
      <c r="Q33" s="99"/>
      <c r="R33" s="99"/>
      <c r="S33" s="99"/>
      <c r="T33" s="99"/>
      <c r="U33" s="99"/>
      <c r="V33" s="55">
        <f t="shared" si="4"/>
        <v>0</v>
      </c>
    </row>
    <row r="34" spans="2:22" x14ac:dyDescent="0.25">
      <c r="B34" t="s">
        <v>10</v>
      </c>
      <c r="L34" s="55">
        <f t="shared" si="3"/>
        <v>0</v>
      </c>
      <c r="M34" s="99"/>
      <c r="N34" s="99"/>
      <c r="O34" s="99"/>
      <c r="P34" s="99"/>
      <c r="Q34" s="99"/>
      <c r="R34" s="99"/>
      <c r="S34" s="99"/>
      <c r="T34" s="99"/>
      <c r="U34" s="99"/>
      <c r="V34" s="55">
        <f t="shared" si="4"/>
        <v>0</v>
      </c>
    </row>
    <row r="35" spans="2:22" x14ac:dyDescent="0.25">
      <c r="B35" t="s">
        <v>11</v>
      </c>
      <c r="L35" s="55">
        <f t="shared" si="3"/>
        <v>0</v>
      </c>
      <c r="M35" s="99"/>
      <c r="N35" s="99"/>
      <c r="O35" s="99"/>
      <c r="P35" s="99"/>
      <c r="Q35" s="99"/>
      <c r="R35" s="99"/>
      <c r="S35" s="99"/>
      <c r="T35" s="99"/>
      <c r="U35" s="99"/>
      <c r="V35" s="55">
        <f t="shared" si="4"/>
        <v>0</v>
      </c>
    </row>
    <row r="36" spans="2:22" x14ac:dyDescent="0.25">
      <c r="B36" t="s">
        <v>12</v>
      </c>
      <c r="C36" s="48">
        <v>10</v>
      </c>
      <c r="E36" s="48">
        <v>3</v>
      </c>
      <c r="G36" s="48">
        <v>1</v>
      </c>
      <c r="L36" s="55">
        <f t="shared" si="3"/>
        <v>14</v>
      </c>
      <c r="M36" s="99">
        <v>9</v>
      </c>
      <c r="N36" s="99"/>
      <c r="O36" s="99">
        <v>4</v>
      </c>
      <c r="P36" s="99"/>
      <c r="Q36" s="99">
        <v>1</v>
      </c>
      <c r="R36" s="99"/>
      <c r="S36" s="99"/>
      <c r="T36" s="99"/>
      <c r="U36" s="99"/>
      <c r="V36" s="55">
        <f t="shared" si="4"/>
        <v>14</v>
      </c>
    </row>
    <row r="37" spans="2:22" x14ac:dyDescent="0.25">
      <c r="B37" t="s">
        <v>13</v>
      </c>
      <c r="L37" s="55">
        <f t="shared" si="3"/>
        <v>0</v>
      </c>
      <c r="M37" s="99"/>
      <c r="N37" s="99"/>
      <c r="O37" s="99"/>
      <c r="P37" s="99"/>
      <c r="Q37" s="99"/>
      <c r="R37" s="99"/>
      <c r="S37" s="99"/>
      <c r="T37" s="99"/>
      <c r="U37" s="99"/>
      <c r="V37" s="55">
        <f t="shared" si="4"/>
        <v>0</v>
      </c>
    </row>
    <row r="38" spans="2:22" x14ac:dyDescent="0.25">
      <c r="B38" t="s">
        <v>14</v>
      </c>
      <c r="L38" s="55">
        <f t="shared" si="3"/>
        <v>0</v>
      </c>
      <c r="M38" s="99"/>
      <c r="N38" s="99"/>
      <c r="O38" s="99"/>
      <c r="P38" s="99"/>
      <c r="Q38" s="99"/>
      <c r="R38" s="99"/>
      <c r="S38" s="99"/>
      <c r="T38" s="99"/>
      <c r="U38" s="99"/>
      <c r="V38" s="55">
        <f t="shared" si="4"/>
        <v>0</v>
      </c>
    </row>
    <row r="39" spans="2:22" ht="15.75" thickBot="1" x14ac:dyDescent="0.3">
      <c r="B39" t="s">
        <v>15</v>
      </c>
      <c r="L39" s="55">
        <f t="shared" si="3"/>
        <v>0</v>
      </c>
      <c r="M39" s="99"/>
      <c r="N39" s="99"/>
      <c r="O39" s="99"/>
      <c r="P39" s="99"/>
      <c r="Q39" s="99"/>
      <c r="R39" s="99"/>
      <c r="S39" s="99"/>
      <c r="T39" s="99"/>
      <c r="U39" s="99"/>
      <c r="V39" s="55">
        <f t="shared" si="4"/>
        <v>0</v>
      </c>
    </row>
    <row r="40" spans="2:22" ht="15.75" thickTop="1" x14ac:dyDescent="0.25">
      <c r="B40" s="2" t="s">
        <v>16</v>
      </c>
      <c r="C40" s="49">
        <f>SUM(C28:C39)</f>
        <v>10</v>
      </c>
      <c r="D40" s="49">
        <f t="shared" ref="D40" si="5">SUM(D28:D39)</f>
        <v>0</v>
      </c>
      <c r="E40" s="49">
        <f t="shared" ref="E40" si="6">SUM(E28:E39)</f>
        <v>3</v>
      </c>
      <c r="F40" s="49">
        <f t="shared" ref="F40" si="7">SUM(F28:F39)</f>
        <v>0</v>
      </c>
      <c r="G40" s="49">
        <f t="shared" ref="G40" si="8">SUM(G28:G39)</f>
        <v>1</v>
      </c>
      <c r="H40" s="49">
        <f t="shared" ref="H40" si="9">SUM(H28:H39)</f>
        <v>0</v>
      </c>
      <c r="I40" s="49">
        <f t="shared" ref="I40" si="10">SUM(I28:I39)</f>
        <v>0</v>
      </c>
      <c r="J40" s="49">
        <f t="shared" ref="J40" si="11">SUM(J28:J39)</f>
        <v>0</v>
      </c>
      <c r="K40" s="49">
        <f t="shared" ref="K40" si="12">SUM(K28:K39)</f>
        <v>0</v>
      </c>
      <c r="L40" s="56">
        <f t="shared" ref="L40" si="13">SUM(L28:L39)</f>
        <v>14</v>
      </c>
      <c r="M40" s="100">
        <f>SUM(M28:M39)</f>
        <v>9</v>
      </c>
      <c r="N40" s="100">
        <f t="shared" ref="N40:V40" si="14">SUM(N28:N39)</f>
        <v>0</v>
      </c>
      <c r="O40" s="100">
        <f t="shared" si="14"/>
        <v>4</v>
      </c>
      <c r="P40" s="100">
        <f t="shared" si="14"/>
        <v>0</v>
      </c>
      <c r="Q40" s="100">
        <f t="shared" si="14"/>
        <v>1</v>
      </c>
      <c r="R40" s="100">
        <f t="shared" si="14"/>
        <v>0</v>
      </c>
      <c r="S40" s="100">
        <f t="shared" si="14"/>
        <v>0</v>
      </c>
      <c r="T40" s="100">
        <f t="shared" si="14"/>
        <v>0</v>
      </c>
      <c r="U40" s="100">
        <f t="shared" si="14"/>
        <v>0</v>
      </c>
      <c r="V40" s="56">
        <f t="shared" si="14"/>
        <v>14</v>
      </c>
    </row>
  </sheetData>
  <mergeCells count="23">
    <mergeCell ref="C25:L25"/>
    <mergeCell ref="M25:V25"/>
    <mergeCell ref="M26:N26"/>
    <mergeCell ref="O26:P26"/>
    <mergeCell ref="Q26:R26"/>
    <mergeCell ref="S26:T26"/>
    <mergeCell ref="U26:U27"/>
    <mergeCell ref="V26:V27"/>
    <mergeCell ref="L26:L27"/>
    <mergeCell ref="K26:K27"/>
    <mergeCell ref="B2:L2"/>
    <mergeCell ref="K7:K8"/>
    <mergeCell ref="L7:L8"/>
    <mergeCell ref="B7:B8"/>
    <mergeCell ref="C7:D7"/>
    <mergeCell ref="G7:H7"/>
    <mergeCell ref="I7:J7"/>
    <mergeCell ref="E7:F7"/>
    <mergeCell ref="B26:B27"/>
    <mergeCell ref="C26:D26"/>
    <mergeCell ref="E26:F26"/>
    <mergeCell ref="G26:H26"/>
    <mergeCell ref="I26:J2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showGridLines="0" topLeftCell="A7" zoomScale="60" zoomScaleNormal="60" workbookViewId="0">
      <selection activeCell="D11" sqref="D11"/>
    </sheetView>
  </sheetViews>
  <sheetFormatPr baseColWidth="10" defaultRowHeight="15" x14ac:dyDescent="0.25"/>
  <cols>
    <col min="1" max="1" width="7.5703125" customWidth="1"/>
    <col min="2" max="2" width="18.5703125" customWidth="1"/>
    <col min="3" max="3" width="12.85546875" style="1" customWidth="1"/>
    <col min="4" max="4" width="14.7109375" style="48" customWidth="1"/>
    <col min="5" max="5" width="14.85546875" style="63" customWidth="1"/>
    <col min="6" max="6" width="14.5703125" style="63" hidden="1" customWidth="1"/>
    <col min="7" max="7" width="12.5703125" style="48" customWidth="1"/>
    <col min="8" max="8" width="14.28515625" style="48" customWidth="1"/>
    <col min="9" max="9" width="11.140625" style="70" customWidth="1"/>
    <col min="10" max="10" width="0.28515625" style="99" hidden="1" customWidth="1"/>
    <col min="11" max="11" width="12.85546875" style="1" customWidth="1"/>
    <col min="12" max="12" width="15.85546875" customWidth="1"/>
    <col min="13" max="13" width="14.5703125" customWidth="1"/>
    <col min="14" max="14" width="19.140625" hidden="1" customWidth="1"/>
  </cols>
  <sheetData>
    <row r="2" spans="1:14" ht="33" customHeight="1" x14ac:dyDescent="0.25">
      <c r="A2" s="180" t="s">
        <v>73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4" spans="1:14" s="14" customFormat="1" x14ac:dyDescent="0.25">
      <c r="A4" s="65" t="s">
        <v>0</v>
      </c>
      <c r="B4" s="12">
        <v>2018</v>
      </c>
      <c r="C4" s="12"/>
      <c r="D4" s="45"/>
      <c r="E4" s="61"/>
      <c r="F4" s="61"/>
      <c r="K4" s="12"/>
    </row>
    <row r="6" spans="1:14" s="12" customFormat="1" ht="26.25" customHeight="1" x14ac:dyDescent="0.25">
      <c r="A6" s="6" t="s">
        <v>29</v>
      </c>
      <c r="B6" s="6" t="s">
        <v>30</v>
      </c>
      <c r="C6" s="198" t="s">
        <v>102</v>
      </c>
      <c r="D6" s="198"/>
      <c r="E6" s="198"/>
      <c r="F6" s="198"/>
      <c r="G6" s="200" t="s">
        <v>2</v>
      </c>
      <c r="H6" s="200"/>
      <c r="I6" s="200"/>
      <c r="J6" s="105"/>
      <c r="K6" s="199" t="s">
        <v>16</v>
      </c>
      <c r="L6" s="199"/>
      <c r="M6" s="199"/>
      <c r="N6" s="199"/>
    </row>
    <row r="7" spans="1:14" ht="70.5" customHeight="1" x14ac:dyDescent="0.25">
      <c r="A7" s="195" t="s">
        <v>1</v>
      </c>
      <c r="B7" s="9"/>
      <c r="C7" s="57" t="s">
        <v>85</v>
      </c>
      <c r="D7" s="57" t="s">
        <v>86</v>
      </c>
      <c r="E7" s="153" t="s">
        <v>84</v>
      </c>
      <c r="F7" s="154" t="s">
        <v>62</v>
      </c>
      <c r="G7" s="57" t="s">
        <v>85</v>
      </c>
      <c r="H7" s="57" t="s">
        <v>86</v>
      </c>
      <c r="I7" s="153" t="s">
        <v>84</v>
      </c>
      <c r="J7" s="154" t="s">
        <v>62</v>
      </c>
      <c r="K7" s="155" t="s">
        <v>85</v>
      </c>
      <c r="L7" s="155" t="s">
        <v>86</v>
      </c>
      <c r="M7" s="155" t="s">
        <v>84</v>
      </c>
      <c r="N7" s="156" t="s">
        <v>62</v>
      </c>
    </row>
    <row r="8" spans="1:14" ht="28.5" customHeight="1" x14ac:dyDescent="0.25">
      <c r="A8" s="196"/>
      <c r="B8" s="114" t="s">
        <v>103</v>
      </c>
      <c r="C8" s="112">
        <v>15</v>
      </c>
      <c r="D8" s="107">
        <v>15</v>
      </c>
      <c r="E8" s="107">
        <v>15</v>
      </c>
      <c r="F8" s="108"/>
      <c r="G8" s="107"/>
      <c r="H8" s="107"/>
      <c r="I8" s="107"/>
      <c r="J8" s="109"/>
      <c r="K8" s="36">
        <f>C8+G8</f>
        <v>15</v>
      </c>
      <c r="L8" s="36">
        <f>D8+H8</f>
        <v>15</v>
      </c>
      <c r="M8" s="36">
        <f>E8+I8</f>
        <v>15</v>
      </c>
      <c r="N8" s="36">
        <f>F8+J8</f>
        <v>0</v>
      </c>
    </row>
    <row r="9" spans="1:14" ht="28.5" customHeight="1" x14ac:dyDescent="0.25">
      <c r="A9" s="196"/>
      <c r="B9" s="114" t="s">
        <v>5</v>
      </c>
      <c r="C9" s="112">
        <v>11</v>
      </c>
      <c r="D9" s="107">
        <v>11</v>
      </c>
      <c r="E9" s="107">
        <v>11</v>
      </c>
      <c r="F9" s="108"/>
      <c r="G9" s="107"/>
      <c r="H9" s="107"/>
      <c r="I9" s="107"/>
      <c r="J9" s="109"/>
      <c r="K9" s="36">
        <f t="shared" ref="K9:K19" si="0">C9+G9</f>
        <v>11</v>
      </c>
      <c r="L9" s="36">
        <f t="shared" ref="L9:L19" si="1">D9+H9</f>
        <v>11</v>
      </c>
      <c r="M9" s="36">
        <f t="shared" ref="M9:M19" si="2">E9+I9</f>
        <v>11</v>
      </c>
      <c r="N9" s="36">
        <f t="shared" ref="N9:N19" si="3">F9+J9</f>
        <v>0</v>
      </c>
    </row>
    <row r="10" spans="1:14" ht="28.5" customHeight="1" x14ac:dyDescent="0.25">
      <c r="A10" s="196"/>
      <c r="B10" s="114" t="s">
        <v>6</v>
      </c>
      <c r="C10" s="112">
        <v>10</v>
      </c>
      <c r="D10" s="107">
        <v>10</v>
      </c>
      <c r="E10" s="107">
        <v>10</v>
      </c>
      <c r="F10" s="108"/>
      <c r="G10" s="107"/>
      <c r="H10" s="107"/>
      <c r="I10" s="107"/>
      <c r="J10" s="109"/>
      <c r="K10" s="36">
        <f t="shared" si="0"/>
        <v>10</v>
      </c>
      <c r="L10" s="36">
        <f t="shared" si="1"/>
        <v>10</v>
      </c>
      <c r="M10" s="36">
        <f t="shared" si="2"/>
        <v>10</v>
      </c>
      <c r="N10" s="36">
        <f t="shared" si="3"/>
        <v>0</v>
      </c>
    </row>
    <row r="11" spans="1:14" ht="28.5" customHeight="1" x14ac:dyDescent="0.25">
      <c r="A11" s="196"/>
      <c r="B11" s="114" t="s">
        <v>7</v>
      </c>
      <c r="C11" s="112">
        <v>8</v>
      </c>
      <c r="D11" s="107">
        <v>8</v>
      </c>
      <c r="E11" s="107">
        <v>8</v>
      </c>
      <c r="F11" s="108"/>
      <c r="G11" s="107"/>
      <c r="H11" s="107"/>
      <c r="I11" s="107"/>
      <c r="J11" s="109"/>
      <c r="K11" s="36">
        <f t="shared" si="0"/>
        <v>8</v>
      </c>
      <c r="L11" s="36">
        <f t="shared" si="1"/>
        <v>8</v>
      </c>
      <c r="M11" s="36">
        <f t="shared" si="2"/>
        <v>8</v>
      </c>
      <c r="N11" s="36">
        <f t="shared" si="3"/>
        <v>0</v>
      </c>
    </row>
    <row r="12" spans="1:14" ht="28.5" customHeight="1" x14ac:dyDescent="0.25">
      <c r="A12" s="196"/>
      <c r="B12" s="114" t="s">
        <v>8</v>
      </c>
      <c r="C12" s="112">
        <v>6</v>
      </c>
      <c r="D12" s="107">
        <v>6</v>
      </c>
      <c r="E12" s="107">
        <v>6</v>
      </c>
      <c r="F12" s="108"/>
      <c r="G12" s="107"/>
      <c r="H12" s="107"/>
      <c r="I12" s="107"/>
      <c r="J12" s="109"/>
      <c r="K12" s="36">
        <f t="shared" si="0"/>
        <v>6</v>
      </c>
      <c r="L12" s="36">
        <f t="shared" si="1"/>
        <v>6</v>
      </c>
      <c r="M12" s="36">
        <f t="shared" si="2"/>
        <v>6</v>
      </c>
      <c r="N12" s="36">
        <f t="shared" si="3"/>
        <v>0</v>
      </c>
    </row>
    <row r="13" spans="1:14" ht="28.5" customHeight="1" x14ac:dyDescent="0.25">
      <c r="A13" s="196"/>
      <c r="B13" s="114" t="s">
        <v>9</v>
      </c>
      <c r="C13" s="112"/>
      <c r="D13" s="107"/>
      <c r="E13" s="107"/>
      <c r="F13" s="108"/>
      <c r="G13" s="107"/>
      <c r="H13" s="107"/>
      <c r="I13" s="107"/>
      <c r="J13" s="109"/>
      <c r="K13" s="36">
        <f t="shared" si="0"/>
        <v>0</v>
      </c>
      <c r="L13" s="36">
        <f t="shared" si="1"/>
        <v>0</v>
      </c>
      <c r="M13" s="36">
        <f t="shared" si="2"/>
        <v>0</v>
      </c>
      <c r="N13" s="36">
        <f t="shared" si="3"/>
        <v>0</v>
      </c>
    </row>
    <row r="14" spans="1:14" ht="28.5" customHeight="1" x14ac:dyDescent="0.25">
      <c r="A14" s="196"/>
      <c r="B14" s="114" t="s">
        <v>10</v>
      </c>
      <c r="C14" s="112"/>
      <c r="D14" s="107"/>
      <c r="E14" s="107"/>
      <c r="F14" s="108"/>
      <c r="G14" s="107"/>
      <c r="H14" s="107"/>
      <c r="I14" s="107"/>
      <c r="J14" s="109"/>
      <c r="K14" s="36">
        <f t="shared" si="0"/>
        <v>0</v>
      </c>
      <c r="L14" s="36">
        <f t="shared" si="1"/>
        <v>0</v>
      </c>
      <c r="M14" s="36">
        <f t="shared" si="2"/>
        <v>0</v>
      </c>
      <c r="N14" s="36">
        <f t="shared" si="3"/>
        <v>0</v>
      </c>
    </row>
    <row r="15" spans="1:14" ht="28.5" customHeight="1" x14ac:dyDescent="0.25">
      <c r="A15" s="196"/>
      <c r="B15" s="114" t="s">
        <v>11</v>
      </c>
      <c r="C15" s="112"/>
      <c r="D15" s="107"/>
      <c r="E15" s="107"/>
      <c r="F15" s="108"/>
      <c r="G15" s="107"/>
      <c r="H15" s="107"/>
      <c r="I15" s="107"/>
      <c r="J15" s="109"/>
      <c r="K15" s="36">
        <f t="shared" si="0"/>
        <v>0</v>
      </c>
      <c r="L15" s="36">
        <f t="shared" si="1"/>
        <v>0</v>
      </c>
      <c r="M15" s="36">
        <f t="shared" si="2"/>
        <v>0</v>
      </c>
      <c r="N15" s="36">
        <f t="shared" si="3"/>
        <v>0</v>
      </c>
    </row>
    <row r="16" spans="1:14" ht="28.5" customHeight="1" x14ac:dyDescent="0.25">
      <c r="A16" s="196"/>
      <c r="B16" s="114" t="s">
        <v>12</v>
      </c>
      <c r="C16" s="112"/>
      <c r="D16" s="107"/>
      <c r="E16" s="107"/>
      <c r="F16" s="108"/>
      <c r="G16" s="107"/>
      <c r="H16" s="107"/>
      <c r="I16" s="107"/>
      <c r="J16" s="109"/>
      <c r="K16" s="36">
        <f t="shared" si="0"/>
        <v>0</v>
      </c>
      <c r="L16" s="36">
        <f t="shared" si="1"/>
        <v>0</v>
      </c>
      <c r="M16" s="36">
        <f t="shared" si="2"/>
        <v>0</v>
      </c>
      <c r="N16" s="36">
        <f t="shared" si="3"/>
        <v>0</v>
      </c>
    </row>
    <row r="17" spans="1:14" ht="28.5" customHeight="1" x14ac:dyDescent="0.25">
      <c r="A17" s="196"/>
      <c r="B17" s="114" t="s">
        <v>13</v>
      </c>
      <c r="C17" s="112"/>
      <c r="D17" s="107"/>
      <c r="E17" s="107"/>
      <c r="F17" s="108"/>
      <c r="G17" s="107"/>
      <c r="H17" s="107"/>
      <c r="I17" s="107"/>
      <c r="J17" s="109"/>
      <c r="K17" s="36">
        <f t="shared" si="0"/>
        <v>0</v>
      </c>
      <c r="L17" s="36">
        <f t="shared" si="1"/>
        <v>0</v>
      </c>
      <c r="M17" s="36">
        <f t="shared" si="2"/>
        <v>0</v>
      </c>
      <c r="N17" s="36">
        <f t="shared" si="3"/>
        <v>0</v>
      </c>
    </row>
    <row r="18" spans="1:14" ht="28.5" customHeight="1" x14ac:dyDescent="0.25">
      <c r="A18" s="196"/>
      <c r="B18" s="114" t="s">
        <v>14</v>
      </c>
      <c r="C18" s="112"/>
      <c r="D18" s="107"/>
      <c r="E18" s="107"/>
      <c r="F18" s="108"/>
      <c r="G18" s="107"/>
      <c r="H18" s="107"/>
      <c r="I18" s="107"/>
      <c r="J18" s="109"/>
      <c r="K18" s="36">
        <f t="shared" si="0"/>
        <v>0</v>
      </c>
      <c r="L18" s="36">
        <f t="shared" si="1"/>
        <v>0</v>
      </c>
      <c r="M18" s="36">
        <f t="shared" si="2"/>
        <v>0</v>
      </c>
      <c r="N18" s="36">
        <f t="shared" si="3"/>
        <v>0</v>
      </c>
    </row>
    <row r="19" spans="1:14" ht="32.25" customHeight="1" thickBot="1" x14ac:dyDescent="0.3">
      <c r="A19" s="197"/>
      <c r="B19" s="115" t="s">
        <v>15</v>
      </c>
      <c r="C19" s="113"/>
      <c r="D19" s="157"/>
      <c r="E19" s="157"/>
      <c r="F19" s="110"/>
      <c r="G19" s="110"/>
      <c r="H19" s="110"/>
      <c r="I19" s="110"/>
      <c r="J19" s="111"/>
      <c r="K19" s="36">
        <f t="shared" si="0"/>
        <v>0</v>
      </c>
      <c r="L19" s="36">
        <f t="shared" si="1"/>
        <v>0</v>
      </c>
      <c r="M19" s="36">
        <f t="shared" si="2"/>
        <v>0</v>
      </c>
      <c r="N19" s="36">
        <f t="shared" si="3"/>
        <v>0</v>
      </c>
    </row>
    <row r="20" spans="1:14" ht="15.75" thickTop="1" x14ac:dyDescent="0.25">
      <c r="A20" s="3"/>
      <c r="B20" s="2" t="s">
        <v>16</v>
      </c>
      <c r="C20" s="3">
        <f>SUM(C8:C19)</f>
        <v>50</v>
      </c>
      <c r="D20" s="100">
        <f t="shared" ref="D20:J20" si="4">SUM(D8:D19)</f>
        <v>50</v>
      </c>
      <c r="E20" s="100">
        <f t="shared" si="4"/>
        <v>50</v>
      </c>
      <c r="F20" s="100">
        <f t="shared" si="4"/>
        <v>0</v>
      </c>
      <c r="G20" s="100">
        <f t="shared" si="4"/>
        <v>0</v>
      </c>
      <c r="H20" s="100">
        <f t="shared" si="4"/>
        <v>0</v>
      </c>
      <c r="I20" s="100">
        <f t="shared" si="4"/>
        <v>0</v>
      </c>
      <c r="J20" s="100">
        <f t="shared" si="4"/>
        <v>0</v>
      </c>
      <c r="K20" s="3">
        <f t="shared" ref="K20:N20" si="5">SUM(K8:K19)</f>
        <v>50</v>
      </c>
      <c r="L20" s="64">
        <f t="shared" si="5"/>
        <v>50</v>
      </c>
      <c r="M20" s="64">
        <f t="shared" si="5"/>
        <v>50</v>
      </c>
      <c r="N20" s="64">
        <f t="shared" si="5"/>
        <v>0</v>
      </c>
    </row>
    <row r="25" spans="1:14" x14ac:dyDescent="0.25"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</sheetData>
  <mergeCells count="5">
    <mergeCell ref="A7:A19"/>
    <mergeCell ref="C6:F6"/>
    <mergeCell ref="K6:N6"/>
    <mergeCell ref="A2:N2"/>
    <mergeCell ref="G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showGridLines="0" zoomScale="60" zoomScaleNormal="60" workbookViewId="0">
      <selection activeCell="Q11" sqref="Q11"/>
    </sheetView>
  </sheetViews>
  <sheetFormatPr baseColWidth="10" defaultRowHeight="15" x14ac:dyDescent="0.25"/>
  <cols>
    <col min="1" max="1" width="8.28515625" customWidth="1"/>
    <col min="2" max="2" width="18.28515625" customWidth="1"/>
    <col min="3" max="3" width="10.7109375" style="1" customWidth="1"/>
    <col min="4" max="4" width="15.7109375" style="73" customWidth="1"/>
    <col min="5" max="5" width="12.7109375" style="1" customWidth="1"/>
    <col min="6" max="6" width="12.7109375" style="48" hidden="1" customWidth="1"/>
    <col min="7" max="7" width="6.7109375" style="73" customWidth="1"/>
    <col min="8" max="8" width="14.42578125" style="1" customWidth="1"/>
    <col min="9" max="9" width="12.5703125" style="11" customWidth="1"/>
    <col min="10" max="10" width="12.7109375" style="48" hidden="1" customWidth="1"/>
    <col min="11" max="11" width="12.140625" style="1" customWidth="1"/>
    <col min="12" max="12" width="16.7109375" style="73" customWidth="1"/>
    <col min="13" max="13" width="15.42578125" customWidth="1"/>
    <col min="14" max="14" width="23.42578125" hidden="1" customWidth="1"/>
  </cols>
  <sheetData>
    <row r="1" spans="1:15" ht="15" customHeight="1" x14ac:dyDescent="0.25">
      <c r="A1" s="251"/>
      <c r="B1" s="251"/>
      <c r="C1" s="248" t="s">
        <v>118</v>
      </c>
      <c r="D1" s="248"/>
      <c r="E1" s="248"/>
      <c r="F1" s="248"/>
      <c r="G1" s="248"/>
      <c r="H1" s="248"/>
      <c r="I1" s="248"/>
      <c r="J1" s="248"/>
      <c r="K1" s="248"/>
      <c r="L1" s="248"/>
      <c r="M1" s="239" t="s">
        <v>119</v>
      </c>
      <c r="N1" s="239"/>
      <c r="O1" s="239"/>
    </row>
    <row r="2" spans="1:15" x14ac:dyDescent="0.25">
      <c r="A2" s="251"/>
      <c r="B2" s="251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54" t="s">
        <v>120</v>
      </c>
      <c r="N2" s="254"/>
      <c r="O2" s="254"/>
    </row>
    <row r="3" spans="1:15" ht="25.5" customHeight="1" x14ac:dyDescent="0.25">
      <c r="A3" s="251"/>
      <c r="B3" s="251"/>
      <c r="C3" s="249" t="s">
        <v>116</v>
      </c>
      <c r="D3" s="249"/>
      <c r="E3" s="249"/>
      <c r="F3" s="249"/>
      <c r="G3" s="249"/>
      <c r="H3" s="249"/>
      <c r="I3" s="249"/>
      <c r="J3" s="249"/>
      <c r="K3" s="249"/>
      <c r="L3" s="249"/>
      <c r="M3" s="254"/>
      <c r="N3" s="254"/>
      <c r="O3" s="254"/>
    </row>
    <row r="4" spans="1:15" ht="15" customHeight="1" x14ac:dyDescent="0.25">
      <c r="A4" s="251"/>
      <c r="B4" s="251"/>
      <c r="C4" s="242" t="s">
        <v>117</v>
      </c>
      <c r="D4" s="243"/>
      <c r="E4" s="243"/>
      <c r="F4" s="243"/>
      <c r="G4" s="243"/>
      <c r="H4" s="243"/>
      <c r="I4" s="243"/>
      <c r="J4" s="243"/>
      <c r="K4" s="243"/>
      <c r="L4" s="255"/>
      <c r="M4" s="254" t="s">
        <v>127</v>
      </c>
      <c r="N4" s="254"/>
      <c r="O4" s="254"/>
    </row>
    <row r="5" spans="1:15" ht="9.75" customHeight="1" x14ac:dyDescent="0.25">
      <c r="A5" s="251"/>
      <c r="B5" s="251"/>
      <c r="C5" s="244"/>
      <c r="D5" s="245"/>
      <c r="E5" s="245"/>
      <c r="F5" s="245"/>
      <c r="G5" s="245"/>
      <c r="H5" s="245"/>
      <c r="I5" s="245"/>
      <c r="J5" s="245"/>
      <c r="K5" s="245"/>
      <c r="L5" s="256"/>
      <c r="M5" s="254"/>
      <c r="N5" s="254"/>
      <c r="O5" s="254"/>
    </row>
    <row r="7" spans="1:15" ht="33" customHeight="1" x14ac:dyDescent="0.25">
      <c r="A7" s="188" t="s">
        <v>92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</row>
    <row r="9" spans="1:15" x14ac:dyDescent="0.25">
      <c r="A9" s="65" t="s">
        <v>0</v>
      </c>
      <c r="B9" s="50">
        <v>2023</v>
      </c>
    </row>
    <row r="11" spans="1:15" s="14" customFormat="1" ht="15" customHeight="1" x14ac:dyDescent="0.25">
      <c r="A11" s="184" t="s">
        <v>29</v>
      </c>
      <c r="B11" s="206" t="s">
        <v>30</v>
      </c>
      <c r="C11" s="185" t="s">
        <v>58</v>
      </c>
      <c r="D11" s="185"/>
      <c r="E11" s="185"/>
      <c r="F11" s="185"/>
      <c r="G11" s="185"/>
      <c r="H11" s="185"/>
      <c r="I11" s="185"/>
      <c r="J11" s="185"/>
      <c r="K11" s="199" t="s">
        <v>16</v>
      </c>
      <c r="L11" s="199"/>
      <c r="M11" s="199"/>
      <c r="N11" s="199"/>
    </row>
    <row r="12" spans="1:15" s="92" customFormat="1" ht="23.25" customHeight="1" x14ac:dyDescent="0.25">
      <c r="A12" s="185"/>
      <c r="B12" s="207"/>
      <c r="C12" s="202" t="s">
        <v>102</v>
      </c>
      <c r="D12" s="209"/>
      <c r="E12" s="202"/>
      <c r="F12" s="202"/>
      <c r="G12" s="202" t="s">
        <v>2</v>
      </c>
      <c r="H12" s="202"/>
      <c r="I12" s="202"/>
      <c r="J12" s="202"/>
      <c r="K12" s="201" t="s">
        <v>58</v>
      </c>
      <c r="L12" s="201"/>
      <c r="M12" s="201"/>
      <c r="N12" s="201"/>
    </row>
    <row r="13" spans="1:15" s="15" customFormat="1" ht="90.75" customHeight="1" x14ac:dyDescent="0.25">
      <c r="A13" s="208"/>
      <c r="B13" s="207"/>
      <c r="C13" s="116" t="s">
        <v>97</v>
      </c>
      <c r="D13" s="117" t="s">
        <v>63</v>
      </c>
      <c r="E13" s="118" t="s">
        <v>64</v>
      </c>
      <c r="F13" s="58" t="s">
        <v>87</v>
      </c>
      <c r="G13" s="119" t="s">
        <v>97</v>
      </c>
      <c r="H13" s="117" t="s">
        <v>63</v>
      </c>
      <c r="I13" s="117" t="s">
        <v>64</v>
      </c>
      <c r="J13" s="120" t="s">
        <v>87</v>
      </c>
      <c r="K13" s="127" t="s">
        <v>100</v>
      </c>
      <c r="L13" s="127" t="s">
        <v>63</v>
      </c>
      <c r="M13" s="127" t="s">
        <v>101</v>
      </c>
      <c r="N13" s="103" t="s">
        <v>87</v>
      </c>
    </row>
    <row r="14" spans="1:15" ht="33" customHeight="1" x14ac:dyDescent="0.25">
      <c r="A14" s="203" t="s">
        <v>1</v>
      </c>
      <c r="B14" s="125" t="s">
        <v>4</v>
      </c>
      <c r="C14" s="112"/>
      <c r="D14" s="107"/>
      <c r="E14" s="107"/>
      <c r="F14" s="128"/>
      <c r="G14" s="128"/>
      <c r="H14" s="128"/>
      <c r="I14" s="128"/>
      <c r="J14" s="129"/>
      <c r="K14" s="130">
        <f>C14+G14</f>
        <v>0</v>
      </c>
      <c r="L14" s="130">
        <f>D14+H14</f>
        <v>0</v>
      </c>
      <c r="M14" s="130">
        <f>E14+I14</f>
        <v>0</v>
      </c>
      <c r="N14" s="130">
        <f>F14+J14</f>
        <v>0</v>
      </c>
    </row>
    <row r="15" spans="1:15" ht="33" customHeight="1" x14ac:dyDescent="0.25">
      <c r="A15" s="204"/>
      <c r="B15" s="125" t="s">
        <v>5</v>
      </c>
      <c r="C15" s="112"/>
      <c r="D15" s="107"/>
      <c r="E15" s="107"/>
      <c r="F15" s="121"/>
      <c r="G15" s="121"/>
      <c r="H15" s="121"/>
      <c r="I15" s="121"/>
      <c r="J15" s="122"/>
      <c r="K15" s="41">
        <f t="shared" ref="K15:K25" si="0">C15+G15</f>
        <v>0</v>
      </c>
      <c r="L15" s="41">
        <f t="shared" ref="L15:L25" si="1">D15+H15</f>
        <v>0</v>
      </c>
      <c r="M15" s="41">
        <f t="shared" ref="M15:M25" si="2">E15+I15</f>
        <v>0</v>
      </c>
      <c r="N15" s="41">
        <f t="shared" ref="N15:N25" si="3">F15+J15</f>
        <v>0</v>
      </c>
    </row>
    <row r="16" spans="1:15" ht="33" customHeight="1" x14ac:dyDescent="0.25">
      <c r="A16" s="204"/>
      <c r="B16" s="125" t="s">
        <v>6</v>
      </c>
      <c r="C16" s="112"/>
      <c r="D16" s="107"/>
      <c r="E16" s="107"/>
      <c r="F16" s="121"/>
      <c r="G16" s="121"/>
      <c r="H16" s="121"/>
      <c r="I16" s="121"/>
      <c r="J16" s="122"/>
      <c r="K16" s="41">
        <f t="shared" si="0"/>
        <v>0</v>
      </c>
      <c r="L16" s="41">
        <f t="shared" si="1"/>
        <v>0</v>
      </c>
      <c r="M16" s="41">
        <f t="shared" si="2"/>
        <v>0</v>
      </c>
      <c r="N16" s="41">
        <f t="shared" si="3"/>
        <v>0</v>
      </c>
    </row>
    <row r="17" spans="1:14" ht="33" customHeight="1" x14ac:dyDescent="0.25">
      <c r="A17" s="204"/>
      <c r="B17" s="125" t="s">
        <v>7</v>
      </c>
      <c r="C17" s="112"/>
      <c r="D17" s="107"/>
      <c r="E17" s="107"/>
      <c r="F17" s="121"/>
      <c r="G17" s="121"/>
      <c r="H17" s="121"/>
      <c r="I17" s="121"/>
      <c r="J17" s="122"/>
      <c r="K17" s="41">
        <f t="shared" si="0"/>
        <v>0</v>
      </c>
      <c r="L17" s="41">
        <f t="shared" si="1"/>
        <v>0</v>
      </c>
      <c r="M17" s="41">
        <f t="shared" si="2"/>
        <v>0</v>
      </c>
      <c r="N17" s="41">
        <f t="shared" si="3"/>
        <v>0</v>
      </c>
    </row>
    <row r="18" spans="1:14" ht="33" customHeight="1" x14ac:dyDescent="0.25">
      <c r="A18" s="204"/>
      <c r="B18" s="125" t="s">
        <v>8</v>
      </c>
      <c r="C18" s="112"/>
      <c r="D18" s="107"/>
      <c r="E18" s="107"/>
      <c r="F18" s="121"/>
      <c r="G18" s="121"/>
      <c r="H18" s="121"/>
      <c r="I18" s="121"/>
      <c r="J18" s="122"/>
      <c r="K18" s="41">
        <f t="shared" si="0"/>
        <v>0</v>
      </c>
      <c r="L18" s="41">
        <f t="shared" si="1"/>
        <v>0</v>
      </c>
      <c r="M18" s="41">
        <f t="shared" si="2"/>
        <v>0</v>
      </c>
      <c r="N18" s="41">
        <f t="shared" si="3"/>
        <v>0</v>
      </c>
    </row>
    <row r="19" spans="1:14" ht="33" customHeight="1" x14ac:dyDescent="0.25">
      <c r="A19" s="204"/>
      <c r="B19" s="125" t="s">
        <v>9</v>
      </c>
      <c r="C19" s="112"/>
      <c r="D19" s="107"/>
      <c r="E19" s="107"/>
      <c r="F19" s="121"/>
      <c r="G19" s="121"/>
      <c r="H19" s="121"/>
      <c r="I19" s="121"/>
      <c r="J19" s="122"/>
      <c r="K19" s="41">
        <f t="shared" si="0"/>
        <v>0</v>
      </c>
      <c r="L19" s="41">
        <f t="shared" si="1"/>
        <v>0</v>
      </c>
      <c r="M19" s="41">
        <f t="shared" si="2"/>
        <v>0</v>
      </c>
      <c r="N19" s="41">
        <f t="shared" si="3"/>
        <v>0</v>
      </c>
    </row>
    <row r="20" spans="1:14" ht="33" customHeight="1" x14ac:dyDescent="0.25">
      <c r="A20" s="204"/>
      <c r="B20" s="125" t="s">
        <v>10</v>
      </c>
      <c r="C20" s="112"/>
      <c r="D20" s="107"/>
      <c r="E20" s="107"/>
      <c r="F20" s="121"/>
      <c r="G20" s="121"/>
      <c r="H20" s="121"/>
      <c r="I20" s="121"/>
      <c r="J20" s="122"/>
      <c r="K20" s="41">
        <f t="shared" si="0"/>
        <v>0</v>
      </c>
      <c r="L20" s="41">
        <f t="shared" si="1"/>
        <v>0</v>
      </c>
      <c r="M20" s="41">
        <f t="shared" si="2"/>
        <v>0</v>
      </c>
      <c r="N20" s="41">
        <f t="shared" si="3"/>
        <v>0</v>
      </c>
    </row>
    <row r="21" spans="1:14" ht="33" customHeight="1" x14ac:dyDescent="0.25">
      <c r="A21" s="204"/>
      <c r="B21" s="125" t="s">
        <v>11</v>
      </c>
      <c r="C21" s="112"/>
      <c r="D21" s="107"/>
      <c r="E21" s="107"/>
      <c r="F21" s="121"/>
      <c r="G21" s="121"/>
      <c r="H21" s="121"/>
      <c r="I21" s="121"/>
      <c r="J21" s="122"/>
      <c r="K21" s="41">
        <f t="shared" si="0"/>
        <v>0</v>
      </c>
      <c r="L21" s="41">
        <f t="shared" si="1"/>
        <v>0</v>
      </c>
      <c r="M21" s="41">
        <f t="shared" si="2"/>
        <v>0</v>
      </c>
      <c r="N21" s="41">
        <f t="shared" si="3"/>
        <v>0</v>
      </c>
    </row>
    <row r="22" spans="1:14" ht="33" customHeight="1" x14ac:dyDescent="0.25">
      <c r="A22" s="204"/>
      <c r="B22" s="125" t="s">
        <v>12</v>
      </c>
      <c r="C22" s="112"/>
      <c r="D22" s="107"/>
      <c r="E22" s="107"/>
      <c r="F22" s="121"/>
      <c r="G22" s="121"/>
      <c r="H22" s="121"/>
      <c r="I22" s="121"/>
      <c r="J22" s="122"/>
      <c r="K22" s="41">
        <f t="shared" si="0"/>
        <v>0</v>
      </c>
      <c r="L22" s="41">
        <f t="shared" si="1"/>
        <v>0</v>
      </c>
      <c r="M22" s="41">
        <f t="shared" si="2"/>
        <v>0</v>
      </c>
      <c r="N22" s="41">
        <f t="shared" si="3"/>
        <v>0</v>
      </c>
    </row>
    <row r="23" spans="1:14" ht="33" customHeight="1" x14ac:dyDescent="0.25">
      <c r="A23" s="204"/>
      <c r="B23" s="125" t="s">
        <v>13</v>
      </c>
      <c r="C23" s="112"/>
      <c r="D23" s="107"/>
      <c r="E23" s="107"/>
      <c r="F23" s="121"/>
      <c r="G23" s="121"/>
      <c r="H23" s="121"/>
      <c r="I23" s="121"/>
      <c r="J23" s="122"/>
      <c r="K23" s="41">
        <f t="shared" si="0"/>
        <v>0</v>
      </c>
      <c r="L23" s="41">
        <f t="shared" si="1"/>
        <v>0</v>
      </c>
      <c r="M23" s="41">
        <f t="shared" si="2"/>
        <v>0</v>
      </c>
      <c r="N23" s="41">
        <f t="shared" si="3"/>
        <v>0</v>
      </c>
    </row>
    <row r="24" spans="1:14" ht="33" customHeight="1" x14ac:dyDescent="0.25">
      <c r="A24" s="204"/>
      <c r="B24" s="125" t="s">
        <v>14</v>
      </c>
      <c r="C24" s="112"/>
      <c r="D24" s="107"/>
      <c r="E24" s="107"/>
      <c r="F24" s="121"/>
      <c r="G24" s="121"/>
      <c r="H24" s="121"/>
      <c r="I24" s="121"/>
      <c r="J24" s="122"/>
      <c r="K24" s="41">
        <f t="shared" si="0"/>
        <v>0</v>
      </c>
      <c r="L24" s="41">
        <f t="shared" si="1"/>
        <v>0</v>
      </c>
      <c r="M24" s="41">
        <f t="shared" si="2"/>
        <v>0</v>
      </c>
      <c r="N24" s="41">
        <f t="shared" si="3"/>
        <v>0</v>
      </c>
    </row>
    <row r="25" spans="1:14" ht="33" customHeight="1" thickBot="1" x14ac:dyDescent="0.3">
      <c r="A25" s="205"/>
      <c r="B25" s="126" t="s">
        <v>15</v>
      </c>
      <c r="C25" s="113"/>
      <c r="D25" s="157"/>
      <c r="E25" s="157"/>
      <c r="F25" s="123"/>
      <c r="G25" s="123"/>
      <c r="H25" s="123"/>
      <c r="I25" s="123"/>
      <c r="J25" s="124"/>
      <c r="K25" s="41">
        <f t="shared" si="0"/>
        <v>0</v>
      </c>
      <c r="L25" s="41">
        <f t="shared" si="1"/>
        <v>0</v>
      </c>
      <c r="M25" s="41">
        <f t="shared" si="2"/>
        <v>0</v>
      </c>
      <c r="N25" s="41">
        <f t="shared" si="3"/>
        <v>0</v>
      </c>
    </row>
    <row r="26" spans="1:14" ht="15.75" thickTop="1" x14ac:dyDescent="0.25">
      <c r="A26" s="3"/>
      <c r="B26" s="2" t="s">
        <v>16</v>
      </c>
      <c r="C26" s="3">
        <f>SUM(C14:C25)</f>
        <v>0</v>
      </c>
      <c r="D26" s="74">
        <f t="shared" ref="D26:E26" si="4">SUM(D14:D25)</f>
        <v>0</v>
      </c>
      <c r="E26" s="74">
        <f t="shared" si="4"/>
        <v>0</v>
      </c>
      <c r="F26" s="74">
        <f t="shared" ref="F26" si="5">SUM(F14:F25)</f>
        <v>0</v>
      </c>
      <c r="G26" s="74">
        <f t="shared" ref="G26" si="6">SUM(G14:G25)</f>
        <v>0</v>
      </c>
      <c r="H26" s="74">
        <f t="shared" ref="H26" si="7">SUM(H14:H25)</f>
        <v>0</v>
      </c>
      <c r="I26" s="64">
        <f t="shared" ref="I26:N26" si="8">SUM(I14:I25)</f>
        <v>0</v>
      </c>
      <c r="J26" s="64">
        <f t="shared" si="8"/>
        <v>0</v>
      </c>
      <c r="K26" s="64">
        <f t="shared" si="8"/>
        <v>0</v>
      </c>
      <c r="L26" s="74">
        <f t="shared" si="8"/>
        <v>0</v>
      </c>
      <c r="M26" s="74">
        <f t="shared" si="8"/>
        <v>0</v>
      </c>
      <c r="N26" s="74">
        <f t="shared" si="8"/>
        <v>0</v>
      </c>
    </row>
    <row r="29" spans="1:14" x14ac:dyDescent="0.25">
      <c r="F29" s="68"/>
      <c r="G29" s="54"/>
    </row>
    <row r="36" spans="6:7" x14ac:dyDescent="0.25">
      <c r="F36" s="68"/>
      <c r="G36" s="54"/>
    </row>
  </sheetData>
  <mergeCells count="16">
    <mergeCell ref="A1:B5"/>
    <mergeCell ref="C1:L2"/>
    <mergeCell ref="M1:O1"/>
    <mergeCell ref="M2:O3"/>
    <mergeCell ref="C3:L3"/>
    <mergeCell ref="C4:L5"/>
    <mergeCell ref="M4:O5"/>
    <mergeCell ref="K11:N11"/>
    <mergeCell ref="K12:N12"/>
    <mergeCell ref="G12:J12"/>
    <mergeCell ref="A7:N7"/>
    <mergeCell ref="A14:A25"/>
    <mergeCell ref="B11:B13"/>
    <mergeCell ref="A11:A13"/>
    <mergeCell ref="C11:J11"/>
    <mergeCell ref="C12:F1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60" zoomScaleNormal="60" workbookViewId="0">
      <selection activeCell="N10" sqref="N10"/>
    </sheetView>
  </sheetViews>
  <sheetFormatPr baseColWidth="10" defaultRowHeight="15" x14ac:dyDescent="0.25"/>
  <cols>
    <col min="1" max="1" width="9.85546875" customWidth="1"/>
    <col min="2" max="2" width="20.7109375" customWidth="1"/>
    <col min="3" max="3" width="20.140625" style="1" customWidth="1"/>
    <col min="4" max="4" width="13.85546875" style="48" hidden="1" customWidth="1"/>
    <col min="5" max="5" width="15.85546875" style="1" customWidth="1"/>
    <col min="6" max="6" width="14.28515625" style="48" hidden="1" customWidth="1"/>
    <col min="7" max="7" width="18.7109375" style="1" customWidth="1"/>
    <col min="8" max="8" width="18.28515625" hidden="1" customWidth="1"/>
  </cols>
  <sheetData>
    <row r="1" spans="1:15" ht="15" customHeight="1" x14ac:dyDescent="0.25">
      <c r="A1" s="251"/>
      <c r="B1" s="251"/>
      <c r="C1" s="248" t="s">
        <v>118</v>
      </c>
      <c r="D1" s="248"/>
      <c r="E1" s="248"/>
      <c r="F1" s="248"/>
      <c r="G1" s="248"/>
      <c r="H1" s="248"/>
      <c r="I1" s="248"/>
      <c r="J1" s="248"/>
      <c r="K1" s="248"/>
      <c r="L1" s="248"/>
      <c r="M1" s="239" t="s">
        <v>119</v>
      </c>
      <c r="N1" s="239"/>
      <c r="O1" s="239"/>
    </row>
    <row r="2" spans="1:15" x14ac:dyDescent="0.25">
      <c r="A2" s="251"/>
      <c r="B2" s="251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54" t="s">
        <v>120</v>
      </c>
      <c r="N2" s="254"/>
      <c r="O2" s="254"/>
    </row>
    <row r="3" spans="1:15" ht="25.5" customHeight="1" x14ac:dyDescent="0.25">
      <c r="A3" s="251"/>
      <c r="B3" s="251"/>
      <c r="C3" s="249" t="s">
        <v>116</v>
      </c>
      <c r="D3" s="249"/>
      <c r="E3" s="249"/>
      <c r="F3" s="249"/>
      <c r="G3" s="249"/>
      <c r="H3" s="249"/>
      <c r="I3" s="249"/>
      <c r="J3" s="249"/>
      <c r="K3" s="249"/>
      <c r="L3" s="249"/>
      <c r="M3" s="254"/>
      <c r="N3" s="254"/>
      <c r="O3" s="254"/>
    </row>
    <row r="4" spans="1:15" ht="15" customHeight="1" x14ac:dyDescent="0.25">
      <c r="A4" s="251"/>
      <c r="B4" s="251"/>
      <c r="C4" s="242" t="s">
        <v>117</v>
      </c>
      <c r="D4" s="243"/>
      <c r="E4" s="243"/>
      <c r="F4" s="243"/>
      <c r="G4" s="243"/>
      <c r="H4" s="243"/>
      <c r="I4" s="243"/>
      <c r="J4" s="243"/>
      <c r="K4" s="243"/>
      <c r="L4" s="255"/>
      <c r="M4" s="254" t="s">
        <v>126</v>
      </c>
      <c r="N4" s="254"/>
      <c r="O4" s="254"/>
    </row>
    <row r="5" spans="1:15" ht="9.75" customHeight="1" x14ac:dyDescent="0.25">
      <c r="A5" s="251"/>
      <c r="B5" s="251"/>
      <c r="C5" s="244"/>
      <c r="D5" s="245"/>
      <c r="E5" s="245"/>
      <c r="F5" s="245"/>
      <c r="G5" s="245"/>
      <c r="H5" s="245"/>
      <c r="I5" s="245"/>
      <c r="J5" s="245"/>
      <c r="K5" s="245"/>
      <c r="L5" s="256"/>
      <c r="M5" s="254"/>
      <c r="N5" s="254"/>
      <c r="O5" s="254"/>
    </row>
    <row r="7" spans="1:15" s="14" customFormat="1" ht="37.5" customHeight="1" x14ac:dyDescent="0.25">
      <c r="A7" s="180" t="s">
        <v>93</v>
      </c>
      <c r="B7" s="180"/>
      <c r="C7" s="180"/>
      <c r="D7" s="180"/>
      <c r="E7" s="180"/>
      <c r="F7" s="180"/>
      <c r="G7" s="180"/>
      <c r="H7" s="180"/>
    </row>
    <row r="9" spans="1:15" s="14" customFormat="1" x14ac:dyDescent="0.25">
      <c r="A9" s="65" t="s">
        <v>0</v>
      </c>
      <c r="B9" s="14">
        <v>2023</v>
      </c>
      <c r="C9" s="61"/>
      <c r="D9" s="61"/>
      <c r="E9" s="61"/>
      <c r="F9" s="61"/>
      <c r="G9" s="61"/>
    </row>
    <row r="11" spans="1:15" s="12" customFormat="1" ht="32.25" customHeight="1" x14ac:dyDescent="0.25">
      <c r="A11" s="6" t="s">
        <v>29</v>
      </c>
      <c r="B11" s="211" t="s">
        <v>30</v>
      </c>
      <c r="C11" s="213" t="s">
        <v>75</v>
      </c>
      <c r="D11" s="213"/>
      <c r="E11" s="213"/>
      <c r="F11" s="213"/>
      <c r="G11" s="199" t="s">
        <v>16</v>
      </c>
      <c r="H11" s="199"/>
    </row>
    <row r="12" spans="1:15" s="14" customFormat="1" ht="22.5" customHeight="1" x14ac:dyDescent="0.25">
      <c r="A12" s="195" t="s">
        <v>1</v>
      </c>
      <c r="B12" s="212"/>
      <c r="C12" s="214" t="s">
        <v>102</v>
      </c>
      <c r="D12" s="214"/>
      <c r="E12" s="214" t="s">
        <v>104</v>
      </c>
      <c r="F12" s="214"/>
      <c r="G12" s="210"/>
      <c r="H12" s="210"/>
    </row>
    <row r="13" spans="1:15" s="14" customFormat="1" ht="32.25" customHeight="1" x14ac:dyDescent="0.25">
      <c r="A13" s="196"/>
      <c r="B13" s="46" t="s">
        <v>112</v>
      </c>
      <c r="C13" s="59" t="s">
        <v>88</v>
      </c>
      <c r="D13" s="58" t="s">
        <v>87</v>
      </c>
      <c r="E13" s="59" t="s">
        <v>88</v>
      </c>
      <c r="F13" s="58" t="s">
        <v>87</v>
      </c>
      <c r="G13" s="96" t="s">
        <v>88</v>
      </c>
      <c r="H13" s="58" t="s">
        <v>87</v>
      </c>
    </row>
    <row r="14" spans="1:15" ht="33" customHeight="1" x14ac:dyDescent="0.25">
      <c r="A14" s="196"/>
      <c r="B14" s="114" t="s">
        <v>4</v>
      </c>
      <c r="C14" s="112"/>
      <c r="D14" s="107"/>
      <c r="E14" s="107"/>
      <c r="F14" s="107"/>
      <c r="G14" s="131">
        <f>C14+E14</f>
        <v>0</v>
      </c>
      <c r="H14" s="41">
        <f>D14+F14</f>
        <v>0</v>
      </c>
    </row>
    <row r="15" spans="1:15" ht="33" customHeight="1" x14ac:dyDescent="0.25">
      <c r="A15" s="196"/>
      <c r="B15" s="114" t="s">
        <v>5</v>
      </c>
      <c r="C15" s="112"/>
      <c r="D15" s="107"/>
      <c r="E15" s="107"/>
      <c r="F15" s="107"/>
      <c r="G15" s="131">
        <f t="shared" ref="G15:G25" si="0">C15+E15</f>
        <v>0</v>
      </c>
      <c r="H15" s="41">
        <f t="shared" ref="H15:H25" si="1">D15+F15</f>
        <v>0</v>
      </c>
    </row>
    <row r="16" spans="1:15" ht="33" customHeight="1" x14ac:dyDescent="0.25">
      <c r="A16" s="196"/>
      <c r="B16" s="114" t="s">
        <v>6</v>
      </c>
      <c r="C16" s="112"/>
      <c r="D16" s="107"/>
      <c r="E16" s="107"/>
      <c r="F16" s="107"/>
      <c r="G16" s="131">
        <f t="shared" si="0"/>
        <v>0</v>
      </c>
      <c r="H16" s="41">
        <f t="shared" si="1"/>
        <v>0</v>
      </c>
    </row>
    <row r="17" spans="1:8" ht="33" customHeight="1" x14ac:dyDescent="0.25">
      <c r="A17" s="196"/>
      <c r="B17" s="114" t="s">
        <v>7</v>
      </c>
      <c r="C17" s="112"/>
      <c r="D17" s="107"/>
      <c r="E17" s="107"/>
      <c r="F17" s="107"/>
      <c r="G17" s="131">
        <f t="shared" si="0"/>
        <v>0</v>
      </c>
      <c r="H17" s="41">
        <f t="shared" si="1"/>
        <v>0</v>
      </c>
    </row>
    <row r="18" spans="1:8" ht="33" customHeight="1" x14ac:dyDescent="0.25">
      <c r="A18" s="196"/>
      <c r="B18" s="114" t="s">
        <v>8</v>
      </c>
      <c r="C18" s="112"/>
      <c r="D18" s="107"/>
      <c r="E18" s="107"/>
      <c r="F18" s="107"/>
      <c r="G18" s="131">
        <f t="shared" si="0"/>
        <v>0</v>
      </c>
      <c r="H18" s="41">
        <f t="shared" si="1"/>
        <v>0</v>
      </c>
    </row>
    <row r="19" spans="1:8" ht="33" customHeight="1" x14ac:dyDescent="0.25">
      <c r="A19" s="196"/>
      <c r="B19" s="114" t="s">
        <v>9</v>
      </c>
      <c r="C19" s="112"/>
      <c r="D19" s="107"/>
      <c r="E19" s="107"/>
      <c r="F19" s="107"/>
      <c r="G19" s="131">
        <f t="shared" si="0"/>
        <v>0</v>
      </c>
      <c r="H19" s="41">
        <f t="shared" si="1"/>
        <v>0</v>
      </c>
    </row>
    <row r="20" spans="1:8" ht="33" customHeight="1" x14ac:dyDescent="0.25">
      <c r="A20" s="196"/>
      <c r="B20" s="114" t="s">
        <v>10</v>
      </c>
      <c r="C20" s="112"/>
      <c r="D20" s="107"/>
      <c r="E20" s="107"/>
      <c r="F20" s="107"/>
      <c r="G20" s="131">
        <f t="shared" si="0"/>
        <v>0</v>
      </c>
      <c r="H20" s="41">
        <f t="shared" si="1"/>
        <v>0</v>
      </c>
    </row>
    <row r="21" spans="1:8" ht="33" customHeight="1" x14ac:dyDescent="0.25">
      <c r="A21" s="196"/>
      <c r="B21" s="114" t="s">
        <v>11</v>
      </c>
      <c r="C21" s="112"/>
      <c r="D21" s="107"/>
      <c r="E21" s="107"/>
      <c r="F21" s="107"/>
      <c r="G21" s="131">
        <f t="shared" si="0"/>
        <v>0</v>
      </c>
      <c r="H21" s="41">
        <f t="shared" si="1"/>
        <v>0</v>
      </c>
    </row>
    <row r="22" spans="1:8" ht="33" customHeight="1" x14ac:dyDescent="0.25">
      <c r="A22" s="196"/>
      <c r="B22" s="114" t="s">
        <v>12</v>
      </c>
      <c r="C22" s="112"/>
      <c r="D22" s="107"/>
      <c r="E22" s="107"/>
      <c r="F22" s="107"/>
      <c r="G22" s="131">
        <f t="shared" si="0"/>
        <v>0</v>
      </c>
      <c r="H22" s="41">
        <f t="shared" si="1"/>
        <v>0</v>
      </c>
    </row>
    <row r="23" spans="1:8" ht="33" customHeight="1" x14ac:dyDescent="0.25">
      <c r="A23" s="196"/>
      <c r="B23" s="114" t="s">
        <v>13</v>
      </c>
      <c r="C23" s="112"/>
      <c r="D23" s="107"/>
      <c r="E23" s="107"/>
      <c r="F23" s="107"/>
      <c r="G23" s="131">
        <f t="shared" si="0"/>
        <v>0</v>
      </c>
      <c r="H23" s="41">
        <f t="shared" si="1"/>
        <v>0</v>
      </c>
    </row>
    <row r="24" spans="1:8" ht="33" customHeight="1" x14ac:dyDescent="0.25">
      <c r="A24" s="196"/>
      <c r="B24" s="114" t="s">
        <v>14</v>
      </c>
      <c r="C24" s="112"/>
      <c r="D24" s="107"/>
      <c r="E24" s="107"/>
      <c r="F24" s="107"/>
      <c r="G24" s="131">
        <f t="shared" si="0"/>
        <v>0</v>
      </c>
      <c r="H24" s="41">
        <f t="shared" si="1"/>
        <v>0</v>
      </c>
    </row>
    <row r="25" spans="1:8" ht="30" customHeight="1" thickBot="1" x14ac:dyDescent="0.3">
      <c r="A25" s="197"/>
      <c r="B25" s="115" t="s">
        <v>15</v>
      </c>
      <c r="C25" s="113"/>
      <c r="D25" s="110"/>
      <c r="E25" s="110"/>
      <c r="F25" s="110"/>
      <c r="G25" s="131">
        <f t="shared" si="0"/>
        <v>0</v>
      </c>
      <c r="H25" s="41">
        <f t="shared" si="1"/>
        <v>0</v>
      </c>
    </row>
    <row r="26" spans="1:8" ht="15.75" thickTop="1" x14ac:dyDescent="0.25">
      <c r="A26" s="91"/>
      <c r="B26" s="2" t="s">
        <v>16</v>
      </c>
      <c r="C26" s="91">
        <f>SUM(C14:C25)</f>
        <v>0</v>
      </c>
      <c r="D26" s="91">
        <f t="shared" ref="D26:F26" si="2">SUM(D14:D25)</f>
        <v>0</v>
      </c>
      <c r="E26" s="91">
        <f t="shared" si="2"/>
        <v>0</v>
      </c>
      <c r="F26" s="91">
        <f t="shared" si="2"/>
        <v>0</v>
      </c>
      <c r="G26" s="91">
        <f t="shared" ref="G26:H26" si="3">SUM(G14:G25)</f>
        <v>0</v>
      </c>
      <c r="H26" s="91">
        <f t="shared" si="3"/>
        <v>0</v>
      </c>
    </row>
  </sheetData>
  <mergeCells count="14">
    <mergeCell ref="A1:B5"/>
    <mergeCell ref="C1:L2"/>
    <mergeCell ref="M1:O1"/>
    <mergeCell ref="M2:O3"/>
    <mergeCell ref="C3:L3"/>
    <mergeCell ref="C4:L5"/>
    <mergeCell ref="M4:O5"/>
    <mergeCell ref="G11:H12"/>
    <mergeCell ref="A12:A25"/>
    <mergeCell ref="B11:B12"/>
    <mergeCell ref="A7:H7"/>
    <mergeCell ref="C11:F11"/>
    <mergeCell ref="C12:D12"/>
    <mergeCell ref="E12:F1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zoomScale="60" zoomScaleNormal="60" workbookViewId="0">
      <selection activeCell="S11" sqref="S11"/>
    </sheetView>
  </sheetViews>
  <sheetFormatPr baseColWidth="10" defaultRowHeight="15" x14ac:dyDescent="0.25"/>
  <cols>
    <col min="1" max="1" width="9.28515625" customWidth="1"/>
    <col min="2" max="2" width="23.140625" customWidth="1"/>
    <col min="3" max="3" width="11.28515625" style="1" customWidth="1"/>
    <col min="4" max="4" width="13.42578125" style="1" hidden="1" customWidth="1"/>
    <col min="5" max="5" width="12.42578125" style="43" customWidth="1"/>
    <col min="6" max="6" width="11.85546875" style="19" bestFit="1" customWidth="1"/>
    <col min="7" max="7" width="0.28515625" style="1" customWidth="1"/>
    <col min="8" max="8" width="11.7109375" style="1" customWidth="1"/>
    <col min="9" max="9" width="11.7109375" style="43" customWidth="1"/>
    <col min="10" max="10" width="11.7109375" style="19" hidden="1" customWidth="1"/>
    <col min="11" max="11" width="13.28515625" style="1" customWidth="1"/>
    <col min="12" max="12" width="12.140625" hidden="1" customWidth="1"/>
    <col min="13" max="13" width="12.5703125" customWidth="1"/>
    <col min="14" max="14" width="13.140625" customWidth="1"/>
  </cols>
  <sheetData>
    <row r="1" spans="1:14" ht="15" customHeight="1" x14ac:dyDescent="0.25">
      <c r="A1" s="251"/>
      <c r="B1" s="251"/>
      <c r="C1" s="248" t="s">
        <v>118</v>
      </c>
      <c r="D1" s="248"/>
      <c r="E1" s="248"/>
      <c r="F1" s="248"/>
      <c r="G1" s="248"/>
      <c r="H1" s="248"/>
      <c r="I1" s="248"/>
      <c r="J1" s="248"/>
      <c r="K1" s="248"/>
      <c r="L1" s="248"/>
      <c r="M1" s="239" t="s">
        <v>119</v>
      </c>
      <c r="N1" s="239"/>
    </row>
    <row r="2" spans="1:14" x14ac:dyDescent="0.25">
      <c r="A2" s="251"/>
      <c r="B2" s="251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54" t="s">
        <v>120</v>
      </c>
      <c r="N2" s="254"/>
    </row>
    <row r="3" spans="1:14" ht="25.5" customHeight="1" x14ac:dyDescent="0.25">
      <c r="A3" s="251"/>
      <c r="B3" s="251"/>
      <c r="C3" s="249" t="s">
        <v>116</v>
      </c>
      <c r="D3" s="249"/>
      <c r="E3" s="249"/>
      <c r="F3" s="249"/>
      <c r="G3" s="249"/>
      <c r="H3" s="249"/>
      <c r="I3" s="249"/>
      <c r="J3" s="249"/>
      <c r="K3" s="249"/>
      <c r="L3" s="249"/>
      <c r="M3" s="254"/>
      <c r="N3" s="254"/>
    </row>
    <row r="4" spans="1:14" ht="15" customHeight="1" x14ac:dyDescent="0.25">
      <c r="A4" s="251"/>
      <c r="B4" s="251"/>
      <c r="C4" s="242" t="s">
        <v>121</v>
      </c>
      <c r="D4" s="243"/>
      <c r="E4" s="243"/>
      <c r="F4" s="243"/>
      <c r="G4" s="243"/>
      <c r="H4" s="243"/>
      <c r="I4" s="243"/>
      <c r="J4" s="243"/>
      <c r="K4" s="243"/>
      <c r="L4" s="255"/>
      <c r="M4" s="254" t="s">
        <v>125</v>
      </c>
      <c r="N4" s="254"/>
    </row>
    <row r="5" spans="1:14" ht="9.75" customHeight="1" x14ac:dyDescent="0.25">
      <c r="A5" s="251"/>
      <c r="B5" s="251"/>
      <c r="C5" s="244"/>
      <c r="D5" s="245"/>
      <c r="E5" s="245"/>
      <c r="F5" s="245"/>
      <c r="G5" s="245"/>
      <c r="H5" s="245"/>
      <c r="I5" s="245"/>
      <c r="J5" s="245"/>
      <c r="K5" s="245"/>
      <c r="L5" s="256"/>
      <c r="M5" s="254"/>
      <c r="N5" s="254"/>
    </row>
    <row r="7" spans="1:14" x14ac:dyDescent="0.25">
      <c r="A7" s="217" t="s">
        <v>94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</row>
    <row r="9" spans="1:14" s="14" customFormat="1" x14ac:dyDescent="0.25">
      <c r="A9" s="65" t="s">
        <v>0</v>
      </c>
      <c r="B9" s="42">
        <v>2023</v>
      </c>
      <c r="C9" s="42"/>
      <c r="D9" s="42"/>
      <c r="E9" s="42"/>
      <c r="F9" s="42"/>
      <c r="H9" s="42"/>
      <c r="I9" s="42"/>
      <c r="J9" s="42"/>
      <c r="K9" s="42"/>
    </row>
    <row r="11" spans="1:14" ht="30" customHeight="1" x14ac:dyDescent="0.25">
      <c r="A11" s="184" t="s">
        <v>29</v>
      </c>
      <c r="B11" s="215" t="s">
        <v>30</v>
      </c>
      <c r="C11" s="223" t="s">
        <v>102</v>
      </c>
      <c r="D11" s="200"/>
      <c r="E11" s="200"/>
      <c r="F11" s="224"/>
      <c r="G11" s="223" t="s">
        <v>2</v>
      </c>
      <c r="H11" s="200"/>
      <c r="I11" s="200"/>
      <c r="J11" s="224"/>
      <c r="K11" s="218" t="s">
        <v>16</v>
      </c>
      <c r="L11" s="218"/>
      <c r="M11" s="218"/>
      <c r="N11" s="219"/>
    </row>
    <row r="12" spans="1:14" ht="26.25" customHeight="1" x14ac:dyDescent="0.25">
      <c r="A12" s="208"/>
      <c r="B12" s="216"/>
      <c r="C12" s="60" t="s">
        <v>113</v>
      </c>
      <c r="D12" s="34" t="s">
        <v>60</v>
      </c>
      <c r="E12" s="53" t="s">
        <v>76</v>
      </c>
      <c r="F12" s="69" t="s">
        <v>87</v>
      </c>
      <c r="G12" s="44" t="s">
        <v>59</v>
      </c>
      <c r="H12" s="60" t="s">
        <v>113</v>
      </c>
      <c r="I12" s="10" t="s">
        <v>76</v>
      </c>
      <c r="J12" s="69" t="s">
        <v>87</v>
      </c>
      <c r="K12" s="97" t="s">
        <v>113</v>
      </c>
      <c r="L12" s="97" t="s">
        <v>60</v>
      </c>
      <c r="M12" s="97" t="s">
        <v>76</v>
      </c>
      <c r="N12" s="97" t="s">
        <v>62</v>
      </c>
    </row>
    <row r="13" spans="1:14" ht="29.25" customHeight="1" x14ac:dyDescent="0.25">
      <c r="A13" s="220" t="s">
        <v>1</v>
      </c>
      <c r="B13" s="114" t="s">
        <v>4</v>
      </c>
      <c r="C13" s="112"/>
      <c r="D13" s="107"/>
      <c r="E13" s="107"/>
      <c r="F13" s="107"/>
      <c r="G13" s="107"/>
      <c r="H13" s="107"/>
      <c r="I13" s="107"/>
      <c r="J13" s="109"/>
      <c r="K13" s="36">
        <f>C13+G13</f>
        <v>0</v>
      </c>
      <c r="L13" s="36">
        <f>D13+H13</f>
        <v>0</v>
      </c>
      <c r="M13" s="36">
        <f>E13+I13</f>
        <v>0</v>
      </c>
      <c r="N13" s="36">
        <f>F13+J13</f>
        <v>0</v>
      </c>
    </row>
    <row r="14" spans="1:14" ht="29.25" customHeight="1" x14ac:dyDescent="0.25">
      <c r="A14" s="221"/>
      <c r="B14" s="114" t="s">
        <v>5</v>
      </c>
      <c r="C14" s="112"/>
      <c r="D14" s="107"/>
      <c r="E14" s="107"/>
      <c r="F14" s="107"/>
      <c r="G14" s="107"/>
      <c r="H14" s="107"/>
      <c r="I14" s="107"/>
      <c r="J14" s="109"/>
      <c r="K14" s="36">
        <f t="shared" ref="K14:K24" si="0">C14+G14</f>
        <v>0</v>
      </c>
      <c r="L14" s="36">
        <f t="shared" ref="L14:L24" si="1">D14+H14</f>
        <v>0</v>
      </c>
      <c r="M14" s="36">
        <f t="shared" ref="M14:M24" si="2">E14+I14</f>
        <v>0</v>
      </c>
      <c r="N14" s="36">
        <f t="shared" ref="N14:N24" si="3">F14+J14</f>
        <v>0</v>
      </c>
    </row>
    <row r="15" spans="1:14" ht="29.25" customHeight="1" x14ac:dyDescent="0.25">
      <c r="A15" s="221"/>
      <c r="B15" s="114" t="s">
        <v>6</v>
      </c>
      <c r="C15" s="112"/>
      <c r="D15" s="107"/>
      <c r="E15" s="107"/>
      <c r="F15" s="107"/>
      <c r="G15" s="107"/>
      <c r="H15" s="107"/>
      <c r="I15" s="107"/>
      <c r="J15" s="109"/>
      <c r="K15" s="36">
        <f>C15+H15</f>
        <v>0</v>
      </c>
      <c r="L15" s="36">
        <f t="shared" si="1"/>
        <v>0</v>
      </c>
      <c r="M15" s="36">
        <f t="shared" si="2"/>
        <v>0</v>
      </c>
      <c r="N15" s="36">
        <f t="shared" si="3"/>
        <v>0</v>
      </c>
    </row>
    <row r="16" spans="1:14" ht="29.25" customHeight="1" x14ac:dyDescent="0.25">
      <c r="A16" s="221"/>
      <c r="B16" s="114" t="s">
        <v>7</v>
      </c>
      <c r="C16" s="112"/>
      <c r="D16" s="107"/>
      <c r="E16" s="107"/>
      <c r="F16" s="107"/>
      <c r="G16" s="107"/>
      <c r="H16" s="107"/>
      <c r="I16" s="107"/>
      <c r="J16" s="109"/>
      <c r="K16" s="36">
        <f t="shared" ref="K16:K19" si="4">C16+H16</f>
        <v>0</v>
      </c>
      <c r="L16" s="36">
        <f t="shared" si="1"/>
        <v>0</v>
      </c>
      <c r="M16" s="36">
        <f t="shared" si="2"/>
        <v>0</v>
      </c>
      <c r="N16" s="36">
        <f t="shared" si="3"/>
        <v>0</v>
      </c>
    </row>
    <row r="17" spans="1:14" ht="29.25" customHeight="1" x14ac:dyDescent="0.25">
      <c r="A17" s="221"/>
      <c r="B17" s="114" t="s">
        <v>8</v>
      </c>
      <c r="C17" s="112"/>
      <c r="D17" s="107"/>
      <c r="E17" s="107"/>
      <c r="F17" s="107"/>
      <c r="G17" s="107"/>
      <c r="H17" s="107"/>
      <c r="I17" s="107"/>
      <c r="J17" s="109"/>
      <c r="K17" s="36">
        <f t="shared" si="4"/>
        <v>0</v>
      </c>
      <c r="L17" s="36">
        <f t="shared" si="1"/>
        <v>0</v>
      </c>
      <c r="M17" s="36">
        <f t="shared" si="2"/>
        <v>0</v>
      </c>
      <c r="N17" s="36">
        <f t="shared" si="3"/>
        <v>0</v>
      </c>
    </row>
    <row r="18" spans="1:14" ht="29.25" customHeight="1" x14ac:dyDescent="0.25">
      <c r="A18" s="221"/>
      <c r="B18" s="114" t="s">
        <v>9</v>
      </c>
      <c r="C18" s="112"/>
      <c r="D18" s="107"/>
      <c r="E18" s="107"/>
      <c r="F18" s="107"/>
      <c r="G18" s="107"/>
      <c r="H18" s="107"/>
      <c r="I18" s="107"/>
      <c r="J18" s="109"/>
      <c r="K18" s="36">
        <f t="shared" si="4"/>
        <v>0</v>
      </c>
      <c r="L18" s="36">
        <f t="shared" si="1"/>
        <v>0</v>
      </c>
      <c r="M18" s="36">
        <f t="shared" si="2"/>
        <v>0</v>
      </c>
      <c r="N18" s="36">
        <f t="shared" si="3"/>
        <v>0</v>
      </c>
    </row>
    <row r="19" spans="1:14" ht="29.25" customHeight="1" x14ac:dyDescent="0.25">
      <c r="A19" s="221"/>
      <c r="B19" s="114" t="s">
        <v>10</v>
      </c>
      <c r="C19" s="112"/>
      <c r="D19" s="107"/>
      <c r="E19" s="107"/>
      <c r="F19" s="107"/>
      <c r="G19" s="107"/>
      <c r="H19" s="107"/>
      <c r="I19" s="107"/>
      <c r="J19" s="109"/>
      <c r="K19" s="36">
        <f t="shared" si="4"/>
        <v>0</v>
      </c>
      <c r="L19" s="36">
        <f t="shared" si="1"/>
        <v>0</v>
      </c>
      <c r="M19" s="36">
        <f t="shared" si="2"/>
        <v>0</v>
      </c>
      <c r="N19" s="36">
        <f t="shared" si="3"/>
        <v>0</v>
      </c>
    </row>
    <row r="20" spans="1:14" ht="29.25" customHeight="1" x14ac:dyDescent="0.25">
      <c r="A20" s="221"/>
      <c r="B20" s="114" t="s">
        <v>11</v>
      </c>
      <c r="C20" s="112"/>
      <c r="D20" s="107"/>
      <c r="E20" s="107"/>
      <c r="F20" s="107"/>
      <c r="G20" s="107"/>
      <c r="H20" s="107"/>
      <c r="I20" s="107"/>
      <c r="J20" s="109"/>
      <c r="K20" s="36">
        <f t="shared" si="0"/>
        <v>0</v>
      </c>
      <c r="L20" s="36">
        <f t="shared" si="1"/>
        <v>0</v>
      </c>
      <c r="M20" s="36">
        <f t="shared" si="2"/>
        <v>0</v>
      </c>
      <c r="N20" s="36">
        <f t="shared" si="3"/>
        <v>0</v>
      </c>
    </row>
    <row r="21" spans="1:14" ht="29.25" customHeight="1" x14ac:dyDescent="0.25">
      <c r="A21" s="221"/>
      <c r="B21" s="114" t="s">
        <v>12</v>
      </c>
      <c r="C21" s="112"/>
      <c r="D21" s="107"/>
      <c r="E21" s="107"/>
      <c r="F21" s="107"/>
      <c r="G21" s="107"/>
      <c r="H21" s="107"/>
      <c r="I21" s="107"/>
      <c r="J21" s="109"/>
      <c r="K21" s="36">
        <f t="shared" si="0"/>
        <v>0</v>
      </c>
      <c r="L21" s="36">
        <f t="shared" si="1"/>
        <v>0</v>
      </c>
      <c r="M21" s="36">
        <f t="shared" si="2"/>
        <v>0</v>
      </c>
      <c r="N21" s="36">
        <f t="shared" si="3"/>
        <v>0</v>
      </c>
    </row>
    <row r="22" spans="1:14" ht="29.25" customHeight="1" x14ac:dyDescent="0.25">
      <c r="A22" s="221"/>
      <c r="B22" s="114" t="s">
        <v>13</v>
      </c>
      <c r="C22" s="112"/>
      <c r="D22" s="107"/>
      <c r="E22" s="107"/>
      <c r="F22" s="107"/>
      <c r="G22" s="107"/>
      <c r="H22" s="107"/>
      <c r="I22" s="107"/>
      <c r="J22" s="109"/>
      <c r="K22" s="36">
        <f t="shared" si="0"/>
        <v>0</v>
      </c>
      <c r="L22" s="36">
        <f t="shared" si="1"/>
        <v>0</v>
      </c>
      <c r="M22" s="36">
        <f t="shared" si="2"/>
        <v>0</v>
      </c>
      <c r="N22" s="36">
        <f t="shared" si="3"/>
        <v>0</v>
      </c>
    </row>
    <row r="23" spans="1:14" ht="29.25" customHeight="1" x14ac:dyDescent="0.25">
      <c r="A23" s="221"/>
      <c r="B23" s="114" t="s">
        <v>14</v>
      </c>
      <c r="C23" s="112"/>
      <c r="D23" s="107"/>
      <c r="E23" s="107"/>
      <c r="F23" s="107"/>
      <c r="G23" s="107"/>
      <c r="H23" s="107"/>
      <c r="I23" s="107"/>
      <c r="J23" s="109"/>
      <c r="K23" s="36">
        <f t="shared" si="0"/>
        <v>0</v>
      </c>
      <c r="L23" s="36">
        <f t="shared" si="1"/>
        <v>0</v>
      </c>
      <c r="M23" s="36">
        <f t="shared" si="2"/>
        <v>0</v>
      </c>
      <c r="N23" s="36">
        <f t="shared" si="3"/>
        <v>0</v>
      </c>
    </row>
    <row r="24" spans="1:14" ht="30.75" customHeight="1" thickBot="1" x14ac:dyDescent="0.3">
      <c r="A24" s="222"/>
      <c r="B24" s="115" t="s">
        <v>15</v>
      </c>
      <c r="C24" s="113"/>
      <c r="D24" s="110"/>
      <c r="E24" s="110"/>
      <c r="F24" s="110"/>
      <c r="G24" s="110"/>
      <c r="H24" s="110"/>
      <c r="I24" s="110"/>
      <c r="J24" s="132"/>
      <c r="K24" s="36">
        <f t="shared" si="0"/>
        <v>0</v>
      </c>
      <c r="L24" s="36">
        <f t="shared" si="1"/>
        <v>0</v>
      </c>
      <c r="M24" s="36">
        <f t="shared" si="2"/>
        <v>0</v>
      </c>
      <c r="N24" s="36">
        <f t="shared" si="3"/>
        <v>0</v>
      </c>
    </row>
    <row r="25" spans="1:14" ht="15.75" thickTop="1" x14ac:dyDescent="0.25">
      <c r="A25" s="3"/>
      <c r="B25" s="2" t="s">
        <v>16</v>
      </c>
      <c r="C25" s="3">
        <f>SUM(C13:C24)</f>
        <v>0</v>
      </c>
      <c r="D25" s="49">
        <f t="shared" ref="D25:J25" si="5">SUM(D13:D24)</f>
        <v>0</v>
      </c>
      <c r="E25" s="49">
        <f t="shared" si="5"/>
        <v>0</v>
      </c>
      <c r="F25" s="49">
        <f t="shared" si="5"/>
        <v>0</v>
      </c>
      <c r="G25" s="49">
        <f t="shared" si="5"/>
        <v>0</v>
      </c>
      <c r="H25" s="49">
        <f t="shared" si="5"/>
        <v>0</v>
      </c>
      <c r="I25" s="49">
        <f t="shared" si="5"/>
        <v>0</v>
      </c>
      <c r="J25" s="49">
        <f t="shared" si="5"/>
        <v>0</v>
      </c>
      <c r="K25" s="20">
        <f t="shared" ref="K25:L25" si="6">SUM(K13:K24)</f>
        <v>0</v>
      </c>
      <c r="L25" s="95">
        <f t="shared" si="6"/>
        <v>0</v>
      </c>
      <c r="M25" s="74">
        <f t="shared" ref="M25" si="7">SUM(M13:M24)</f>
        <v>0</v>
      </c>
      <c r="N25" s="20">
        <f t="shared" ref="N25" si="8">SUM(N13:N24)</f>
        <v>0</v>
      </c>
    </row>
  </sheetData>
  <mergeCells count="14">
    <mergeCell ref="A1:B5"/>
    <mergeCell ref="C1:L2"/>
    <mergeCell ref="M1:N1"/>
    <mergeCell ref="M2:N3"/>
    <mergeCell ref="C3:L3"/>
    <mergeCell ref="C4:L5"/>
    <mergeCell ref="M4:N5"/>
    <mergeCell ref="B11:B12"/>
    <mergeCell ref="A7:N7"/>
    <mergeCell ref="K11:N11"/>
    <mergeCell ref="A13:A24"/>
    <mergeCell ref="C11:F11"/>
    <mergeCell ref="G11:J11"/>
    <mergeCell ref="A11:A1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7"/>
  <sheetViews>
    <sheetView showGridLines="0" zoomScale="60" zoomScaleNormal="60" workbookViewId="0">
      <pane xSplit="1" ySplit="10" topLeftCell="B11" activePane="bottomRight" state="frozen"/>
      <selection pane="topRight" activeCell="C1" sqref="C1"/>
      <selection pane="bottomLeft" activeCell="A5" sqref="A5"/>
      <selection pane="bottomRight" activeCell="A6" sqref="A6:AA6"/>
    </sheetView>
  </sheetViews>
  <sheetFormatPr baseColWidth="10" defaultRowHeight="15" x14ac:dyDescent="0.25"/>
  <cols>
    <col min="1" max="1" width="31.42578125" style="15" customWidth="1"/>
    <col min="2" max="2" width="12" style="11" customWidth="1"/>
    <col min="3" max="25" width="11.42578125" style="11" customWidth="1"/>
    <col min="26" max="27" width="11.42578125" style="14"/>
  </cols>
  <sheetData>
    <row r="1" spans="1:27" ht="15" customHeight="1" x14ac:dyDescent="0.25">
      <c r="A1" s="251"/>
      <c r="B1" s="251"/>
      <c r="C1" s="251"/>
      <c r="D1" s="251"/>
      <c r="E1" s="248" t="s">
        <v>118</v>
      </c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39" t="s">
        <v>119</v>
      </c>
      <c r="W1" s="239"/>
      <c r="X1" s="239"/>
      <c r="Y1" s="239"/>
      <c r="Z1" s="239"/>
      <c r="AA1" s="239"/>
    </row>
    <row r="2" spans="1:27" ht="15" customHeight="1" x14ac:dyDescent="0.25">
      <c r="A2" s="251"/>
      <c r="B2" s="251"/>
      <c r="C2" s="251"/>
      <c r="D2" s="251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54" t="s">
        <v>120</v>
      </c>
      <c r="W2" s="254"/>
      <c r="X2" s="254"/>
      <c r="Y2" s="254"/>
      <c r="Z2" s="254"/>
      <c r="AA2" s="254"/>
    </row>
    <row r="3" spans="1:27" ht="25.5" customHeight="1" x14ac:dyDescent="0.25">
      <c r="A3" s="251"/>
      <c r="B3" s="251"/>
      <c r="C3" s="251"/>
      <c r="D3" s="251"/>
      <c r="E3" s="249" t="s">
        <v>116</v>
      </c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54"/>
      <c r="W3" s="254"/>
      <c r="X3" s="254"/>
      <c r="Y3" s="254"/>
      <c r="Z3" s="254"/>
      <c r="AA3" s="254"/>
    </row>
    <row r="4" spans="1:27" ht="15" customHeight="1" x14ac:dyDescent="0.25">
      <c r="A4" s="251"/>
      <c r="B4" s="251"/>
      <c r="C4" s="251"/>
      <c r="D4" s="251"/>
      <c r="E4" s="250" t="s">
        <v>117</v>
      </c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4" t="s">
        <v>124</v>
      </c>
      <c r="W4" s="254"/>
      <c r="X4" s="254"/>
      <c r="Y4" s="254"/>
      <c r="Z4" s="254"/>
      <c r="AA4" s="254"/>
    </row>
    <row r="5" spans="1:27" ht="9.75" customHeight="1" x14ac:dyDescent="0.25">
      <c r="A5" s="251"/>
      <c r="B5" s="251"/>
      <c r="C5" s="251"/>
      <c r="D5" s="251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4"/>
      <c r="W5" s="254"/>
      <c r="X5" s="254"/>
      <c r="Y5" s="254"/>
      <c r="Z5" s="254"/>
      <c r="AA5" s="254"/>
    </row>
    <row r="6" spans="1:27" ht="39.75" customHeight="1" x14ac:dyDescent="0.25">
      <c r="A6" s="225" t="s">
        <v>95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</row>
    <row r="7" spans="1:27" ht="15.75" x14ac:dyDescent="0.25">
      <c r="A7" s="62" t="s">
        <v>0</v>
      </c>
      <c r="B7" s="62"/>
      <c r="C7" s="62"/>
      <c r="D7" s="62"/>
      <c r="E7" s="62"/>
      <c r="F7" s="62">
        <v>2023</v>
      </c>
      <c r="G7" s="62"/>
      <c r="H7" s="62"/>
      <c r="I7" s="62"/>
      <c r="J7" s="62"/>
      <c r="K7" s="62"/>
      <c r="L7" s="62"/>
      <c r="M7" s="62"/>
      <c r="N7" s="104"/>
      <c r="O7" s="62"/>
      <c r="P7" s="62"/>
      <c r="Q7" s="104"/>
      <c r="R7" s="104"/>
      <c r="S7" s="62"/>
      <c r="T7" s="62"/>
      <c r="U7" s="62"/>
      <c r="V7" s="62"/>
      <c r="W7" s="62"/>
      <c r="X7" s="62"/>
      <c r="Y7" s="62"/>
      <c r="Z7" s="62"/>
      <c r="AA7" s="62"/>
    </row>
    <row r="8" spans="1:27" ht="9" customHeight="1" x14ac:dyDescent="0.25"/>
    <row r="9" spans="1:27" s="12" customFormat="1" ht="30" customHeight="1" x14ac:dyDescent="0.25">
      <c r="A9" s="228" t="s">
        <v>31</v>
      </c>
      <c r="B9" s="200" t="s">
        <v>46</v>
      </c>
      <c r="C9" s="200"/>
      <c r="D9" s="200" t="s">
        <v>47</v>
      </c>
      <c r="E9" s="200"/>
      <c r="F9" s="200" t="s">
        <v>48</v>
      </c>
      <c r="G9" s="200"/>
      <c r="H9" s="200" t="s">
        <v>49</v>
      </c>
      <c r="I9" s="200"/>
      <c r="J9" s="200" t="s">
        <v>50</v>
      </c>
      <c r="K9" s="200"/>
      <c r="L9" s="200" t="s">
        <v>51</v>
      </c>
      <c r="M9" s="200"/>
      <c r="N9" s="200" t="s">
        <v>52</v>
      </c>
      <c r="O9" s="200"/>
      <c r="P9" s="200" t="s">
        <v>53</v>
      </c>
      <c r="Q9" s="200"/>
      <c r="R9" s="200" t="s">
        <v>54</v>
      </c>
      <c r="S9" s="200"/>
      <c r="T9" s="200" t="s">
        <v>55</v>
      </c>
      <c r="U9" s="200"/>
      <c r="V9" s="200" t="s">
        <v>56</v>
      </c>
      <c r="W9" s="200"/>
      <c r="X9" s="200" t="s">
        <v>57</v>
      </c>
      <c r="Y9" s="200"/>
      <c r="Z9" s="226" t="s">
        <v>16</v>
      </c>
      <c r="AA9" s="227"/>
    </row>
    <row r="10" spans="1:27" s="33" customFormat="1" ht="36.75" customHeight="1" x14ac:dyDescent="0.25">
      <c r="A10" s="229"/>
      <c r="B10" s="32">
        <v>1</v>
      </c>
      <c r="C10" s="32">
        <v>2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176"/>
      <c r="AA10" s="168"/>
    </row>
    <row r="11" spans="1:27" ht="23.45" customHeight="1" x14ac:dyDescent="0.25">
      <c r="A11" s="16" t="s">
        <v>32</v>
      </c>
      <c r="B11" s="174">
        <f>B12+B13+B14+B15</f>
        <v>0</v>
      </c>
      <c r="C11" s="174">
        <f>C12+C13+C14+C15</f>
        <v>0</v>
      </c>
      <c r="D11" s="174">
        <f>D12+D13+D14+D15</f>
        <v>0</v>
      </c>
      <c r="E11" s="174">
        <f t="shared" ref="E11:Y11" si="0">E12+E13+E14+E15</f>
        <v>0</v>
      </c>
      <c r="F11" s="174">
        <f t="shared" si="0"/>
        <v>0</v>
      </c>
      <c r="G11" s="174">
        <f t="shared" si="0"/>
        <v>0</v>
      </c>
      <c r="H11" s="174">
        <f t="shared" si="0"/>
        <v>0</v>
      </c>
      <c r="I11" s="174">
        <f t="shared" si="0"/>
        <v>0</v>
      </c>
      <c r="J11" s="174">
        <f t="shared" si="0"/>
        <v>0</v>
      </c>
      <c r="K11" s="174">
        <f t="shared" si="0"/>
        <v>0</v>
      </c>
      <c r="L11" s="174">
        <f t="shared" si="0"/>
        <v>0</v>
      </c>
      <c r="M11" s="174">
        <f t="shared" si="0"/>
        <v>0</v>
      </c>
      <c r="N11" s="174">
        <f t="shared" si="0"/>
        <v>0</v>
      </c>
      <c r="O11" s="174">
        <f t="shared" si="0"/>
        <v>0</v>
      </c>
      <c r="P11" s="174">
        <f t="shared" si="0"/>
        <v>0</v>
      </c>
      <c r="Q11" s="174">
        <f t="shared" si="0"/>
        <v>0</v>
      </c>
      <c r="R11" s="174">
        <f t="shared" si="0"/>
        <v>0</v>
      </c>
      <c r="S11" s="174">
        <f t="shared" si="0"/>
        <v>0</v>
      </c>
      <c r="T11" s="174">
        <f t="shared" si="0"/>
        <v>0</v>
      </c>
      <c r="U11" s="174">
        <f t="shared" si="0"/>
        <v>0</v>
      </c>
      <c r="V11" s="174">
        <f t="shared" si="0"/>
        <v>0</v>
      </c>
      <c r="W11" s="174">
        <f t="shared" si="0"/>
        <v>0</v>
      </c>
      <c r="X11" s="174">
        <f t="shared" si="0"/>
        <v>0</v>
      </c>
      <c r="Y11" s="174">
        <f t="shared" si="0"/>
        <v>0</v>
      </c>
      <c r="Z11" s="179">
        <f>B11+D11+F11+H11+J11+L11+N11+P11+R11+T11+V11+X11</f>
        <v>0</v>
      </c>
      <c r="AA11" s="179">
        <f>C11+E11+G11+I11+K11+M11+O11+Q11+S11+U11+W11+Y11</f>
        <v>0</v>
      </c>
    </row>
    <row r="12" spans="1:27" ht="23.45" customHeight="1" x14ac:dyDescent="0.25">
      <c r="A12" s="4" t="s">
        <v>33</v>
      </c>
      <c r="B12" s="167"/>
      <c r="C12" s="175"/>
      <c r="D12" s="167"/>
      <c r="E12" s="175"/>
      <c r="F12" s="167"/>
      <c r="G12" s="175"/>
      <c r="H12" s="167"/>
      <c r="I12" s="175"/>
      <c r="J12" s="167"/>
      <c r="K12" s="175"/>
      <c r="L12" s="167"/>
      <c r="M12" s="175"/>
      <c r="N12" s="167"/>
      <c r="O12" s="175"/>
      <c r="P12" s="167"/>
      <c r="Q12" s="175"/>
      <c r="R12" s="167"/>
      <c r="S12" s="175"/>
      <c r="T12" s="167"/>
      <c r="U12" s="175"/>
      <c r="V12" s="167"/>
      <c r="W12" s="175"/>
      <c r="X12" s="167"/>
      <c r="Y12" s="175"/>
      <c r="Z12" s="177">
        <f>B12+D12+F12+H12+J12+L12+N12+P12+R12+T12+V12+X12</f>
        <v>0</v>
      </c>
      <c r="AA12" s="177">
        <f>C12+E12+G12+I12+K12+M12+O12+Q12+S12+U12+W12+Y12</f>
        <v>0</v>
      </c>
    </row>
    <row r="13" spans="1:27" ht="23.45" customHeight="1" x14ac:dyDescent="0.25">
      <c r="A13" s="4" t="s">
        <v>34</v>
      </c>
      <c r="B13" s="167"/>
      <c r="C13" s="175"/>
      <c r="D13" s="167"/>
      <c r="E13" s="175"/>
      <c r="F13" s="167"/>
      <c r="G13" s="175"/>
      <c r="H13" s="167"/>
      <c r="I13" s="175"/>
      <c r="J13" s="167"/>
      <c r="K13" s="175"/>
      <c r="L13" s="167"/>
      <c r="M13" s="175"/>
      <c r="N13" s="167"/>
      <c r="O13" s="175"/>
      <c r="P13" s="167"/>
      <c r="Q13" s="175"/>
      <c r="R13" s="167"/>
      <c r="S13" s="175"/>
      <c r="T13" s="167"/>
      <c r="U13" s="175"/>
      <c r="V13" s="167"/>
      <c r="W13" s="175"/>
      <c r="X13" s="167"/>
      <c r="Y13" s="175"/>
      <c r="Z13" s="177">
        <f t="shared" ref="Z13:Z15" si="1">B13+D13+F13+H13+J13+L13+N13+P13+R13+T13+V13+X13</f>
        <v>0</v>
      </c>
      <c r="AA13" s="177">
        <f t="shared" ref="AA13:AA15" si="2">C13+E13+G13+I13+K13+M13+O13+Q13+S13+U13+W13+Y13</f>
        <v>0</v>
      </c>
    </row>
    <row r="14" spans="1:27" ht="23.45" customHeight="1" x14ac:dyDescent="0.25">
      <c r="A14" s="4" t="s">
        <v>62</v>
      </c>
      <c r="B14" s="167"/>
      <c r="C14" s="175"/>
      <c r="D14" s="167"/>
      <c r="E14" s="175"/>
      <c r="F14" s="167"/>
      <c r="G14" s="175"/>
      <c r="H14" s="167"/>
      <c r="I14" s="175"/>
      <c r="J14" s="167"/>
      <c r="K14" s="175"/>
      <c r="L14" s="167"/>
      <c r="M14" s="175"/>
      <c r="N14" s="167"/>
      <c r="O14" s="175"/>
      <c r="P14" s="167"/>
      <c r="Q14" s="175"/>
      <c r="R14" s="167"/>
      <c r="S14" s="175"/>
      <c r="T14" s="167"/>
      <c r="U14" s="175"/>
      <c r="V14" s="167"/>
      <c r="W14" s="175"/>
      <c r="X14" s="167"/>
      <c r="Y14" s="175"/>
      <c r="Z14" s="177">
        <f t="shared" si="1"/>
        <v>0</v>
      </c>
      <c r="AA14" s="177">
        <f t="shared" si="2"/>
        <v>0</v>
      </c>
    </row>
    <row r="15" spans="1:27" ht="23.45" customHeight="1" x14ac:dyDescent="0.25">
      <c r="A15" s="4" t="s">
        <v>98</v>
      </c>
      <c r="B15" s="167"/>
      <c r="C15" s="175"/>
      <c r="D15" s="167"/>
      <c r="E15" s="175"/>
      <c r="F15" s="167"/>
      <c r="G15" s="175"/>
      <c r="H15" s="167"/>
      <c r="I15" s="175"/>
      <c r="J15" s="167"/>
      <c r="K15" s="175"/>
      <c r="L15" s="167"/>
      <c r="M15" s="175"/>
      <c r="N15" s="167"/>
      <c r="O15" s="175"/>
      <c r="P15" s="167"/>
      <c r="Q15" s="175"/>
      <c r="R15" s="167"/>
      <c r="S15" s="175"/>
      <c r="T15" s="167"/>
      <c r="U15" s="175"/>
      <c r="V15" s="167"/>
      <c r="W15" s="175"/>
      <c r="X15" s="167"/>
      <c r="Y15" s="175"/>
      <c r="Z15" s="177">
        <f t="shared" si="1"/>
        <v>0</v>
      </c>
      <c r="AA15" s="177">
        <f t="shared" si="2"/>
        <v>0</v>
      </c>
    </row>
    <row r="16" spans="1:27" ht="23.45" customHeight="1" x14ac:dyDescent="0.25">
      <c r="A16" s="16" t="s">
        <v>38</v>
      </c>
      <c r="B16" s="174">
        <f>B17+B18+B19+B20</f>
        <v>0</v>
      </c>
      <c r="C16" s="174">
        <f t="shared" ref="C16:Y16" si="3">C17+C18+C19+C20</f>
        <v>0</v>
      </c>
      <c r="D16" s="174">
        <f t="shared" si="3"/>
        <v>0</v>
      </c>
      <c r="E16" s="174">
        <f t="shared" si="3"/>
        <v>0</v>
      </c>
      <c r="F16" s="174">
        <f t="shared" si="3"/>
        <v>0</v>
      </c>
      <c r="G16" s="174">
        <f t="shared" si="3"/>
        <v>0</v>
      </c>
      <c r="H16" s="174">
        <f t="shared" si="3"/>
        <v>0</v>
      </c>
      <c r="I16" s="174">
        <f t="shared" si="3"/>
        <v>0</v>
      </c>
      <c r="J16" s="174">
        <f t="shared" si="3"/>
        <v>0</v>
      </c>
      <c r="K16" s="174">
        <f t="shared" si="3"/>
        <v>0</v>
      </c>
      <c r="L16" s="174">
        <f t="shared" si="3"/>
        <v>0</v>
      </c>
      <c r="M16" s="174">
        <f t="shared" si="3"/>
        <v>0</v>
      </c>
      <c r="N16" s="174">
        <f t="shared" si="3"/>
        <v>0</v>
      </c>
      <c r="O16" s="174">
        <f t="shared" si="3"/>
        <v>0</v>
      </c>
      <c r="P16" s="174">
        <f t="shared" si="3"/>
        <v>0</v>
      </c>
      <c r="Q16" s="174">
        <f t="shared" si="3"/>
        <v>0</v>
      </c>
      <c r="R16" s="174">
        <f t="shared" si="3"/>
        <v>0</v>
      </c>
      <c r="S16" s="174">
        <f t="shared" si="3"/>
        <v>0</v>
      </c>
      <c r="T16" s="174">
        <f t="shared" si="3"/>
        <v>0</v>
      </c>
      <c r="U16" s="174">
        <f t="shared" si="3"/>
        <v>0</v>
      </c>
      <c r="V16" s="174">
        <f t="shared" si="3"/>
        <v>0</v>
      </c>
      <c r="W16" s="174">
        <f t="shared" si="3"/>
        <v>0</v>
      </c>
      <c r="X16" s="174">
        <f t="shared" si="3"/>
        <v>0</v>
      </c>
      <c r="Y16" s="174">
        <f t="shared" si="3"/>
        <v>0</v>
      </c>
      <c r="Z16" s="179">
        <f>B16+D16+F16+H16+J16+L16+N16+P16+R16+T16+V16+X16</f>
        <v>0</v>
      </c>
      <c r="AA16" s="179">
        <f>C16+E16+G16+I16+K16+M16+O16+Q16+S16+U16+W16+Y16</f>
        <v>0</v>
      </c>
    </row>
    <row r="17" spans="1:27" ht="23.45" customHeight="1" x14ac:dyDescent="0.25">
      <c r="A17" s="5" t="s">
        <v>33</v>
      </c>
      <c r="B17" s="167"/>
      <c r="C17" s="175"/>
      <c r="D17" s="167"/>
      <c r="E17" s="175"/>
      <c r="F17" s="167"/>
      <c r="G17" s="175"/>
      <c r="H17" s="167"/>
      <c r="I17" s="175"/>
      <c r="J17" s="167"/>
      <c r="K17" s="175"/>
      <c r="L17" s="167"/>
      <c r="M17" s="175"/>
      <c r="N17" s="167"/>
      <c r="O17" s="175"/>
      <c r="P17" s="167"/>
      <c r="Q17" s="175"/>
      <c r="R17" s="167"/>
      <c r="S17" s="175"/>
      <c r="T17" s="167"/>
      <c r="U17" s="175"/>
      <c r="V17" s="167"/>
      <c r="W17" s="175"/>
      <c r="X17" s="167"/>
      <c r="Y17" s="175"/>
      <c r="Z17" s="177">
        <f t="shared" ref="Z17:Z20" si="4">B17+D17+F17+H17+J17+L17+N17+P17+R17+T17+V17+X17</f>
        <v>0</v>
      </c>
      <c r="AA17" s="177">
        <f t="shared" ref="AA17:AA20" si="5">C17+E17+G17+I17+K17+M17+O17+Q17+S17+U17+W17+Y17</f>
        <v>0</v>
      </c>
    </row>
    <row r="18" spans="1:27" ht="23.45" customHeight="1" x14ac:dyDescent="0.25">
      <c r="A18" s="5" t="s">
        <v>34</v>
      </c>
      <c r="B18" s="167"/>
      <c r="C18" s="175"/>
      <c r="D18" s="167"/>
      <c r="E18" s="175"/>
      <c r="F18" s="167"/>
      <c r="G18" s="175"/>
      <c r="H18" s="167"/>
      <c r="I18" s="175"/>
      <c r="J18" s="167"/>
      <c r="K18" s="175"/>
      <c r="L18" s="167"/>
      <c r="M18" s="175"/>
      <c r="N18" s="167"/>
      <c r="O18" s="175"/>
      <c r="P18" s="167"/>
      <c r="Q18" s="175"/>
      <c r="R18" s="167"/>
      <c r="S18" s="175"/>
      <c r="T18" s="167"/>
      <c r="U18" s="175"/>
      <c r="V18" s="167"/>
      <c r="W18" s="175"/>
      <c r="X18" s="167"/>
      <c r="Y18" s="175"/>
      <c r="Z18" s="177">
        <f t="shared" si="4"/>
        <v>0</v>
      </c>
      <c r="AA18" s="177">
        <f t="shared" si="5"/>
        <v>0</v>
      </c>
    </row>
    <row r="19" spans="1:27" ht="23.45" customHeight="1" x14ac:dyDescent="0.25">
      <c r="A19" s="5" t="s">
        <v>62</v>
      </c>
      <c r="B19" s="167"/>
      <c r="C19" s="175"/>
      <c r="D19" s="167"/>
      <c r="E19" s="175"/>
      <c r="F19" s="167"/>
      <c r="G19" s="175"/>
      <c r="H19" s="167"/>
      <c r="I19" s="175"/>
      <c r="J19" s="167"/>
      <c r="K19" s="175"/>
      <c r="L19" s="167"/>
      <c r="M19" s="175"/>
      <c r="N19" s="167"/>
      <c r="O19" s="175"/>
      <c r="P19" s="167"/>
      <c r="Q19" s="175"/>
      <c r="R19" s="167"/>
      <c r="S19" s="175"/>
      <c r="T19" s="167"/>
      <c r="U19" s="175"/>
      <c r="V19" s="167"/>
      <c r="W19" s="175"/>
      <c r="X19" s="167"/>
      <c r="Y19" s="175"/>
      <c r="Z19" s="177">
        <f t="shared" si="4"/>
        <v>0</v>
      </c>
      <c r="AA19" s="177">
        <f t="shared" si="5"/>
        <v>0</v>
      </c>
    </row>
    <row r="20" spans="1:27" ht="23.45" customHeight="1" x14ac:dyDescent="0.25">
      <c r="A20" s="5" t="s">
        <v>98</v>
      </c>
      <c r="B20" s="167"/>
      <c r="C20" s="175"/>
      <c r="D20" s="167"/>
      <c r="E20" s="175"/>
      <c r="F20" s="167"/>
      <c r="G20" s="175"/>
      <c r="H20" s="167"/>
      <c r="I20" s="175"/>
      <c r="J20" s="167"/>
      <c r="K20" s="175"/>
      <c r="L20" s="167"/>
      <c r="M20" s="175"/>
      <c r="N20" s="167"/>
      <c r="O20" s="175"/>
      <c r="P20" s="167"/>
      <c r="Q20" s="175"/>
      <c r="R20" s="167"/>
      <c r="S20" s="175"/>
      <c r="T20" s="167"/>
      <c r="U20" s="175"/>
      <c r="V20" s="167"/>
      <c r="W20" s="175"/>
      <c r="X20" s="167"/>
      <c r="Y20" s="175"/>
      <c r="Z20" s="177">
        <f t="shared" si="4"/>
        <v>0</v>
      </c>
      <c r="AA20" s="177">
        <f t="shared" si="5"/>
        <v>0</v>
      </c>
    </row>
    <row r="21" spans="1:27" ht="23.45" customHeight="1" x14ac:dyDescent="0.25">
      <c r="A21" s="16" t="s">
        <v>39</v>
      </c>
      <c r="B21" s="174">
        <f>B22+B23+B24+B25</f>
        <v>0</v>
      </c>
      <c r="C21" s="174">
        <f t="shared" ref="C21:Y21" si="6">C22+C23+C24+C25</f>
        <v>0</v>
      </c>
      <c r="D21" s="174">
        <f t="shared" si="6"/>
        <v>0</v>
      </c>
      <c r="E21" s="174">
        <f t="shared" si="6"/>
        <v>0</v>
      </c>
      <c r="F21" s="174">
        <f t="shared" si="6"/>
        <v>0</v>
      </c>
      <c r="G21" s="174">
        <f t="shared" si="6"/>
        <v>0</v>
      </c>
      <c r="H21" s="174">
        <f t="shared" si="6"/>
        <v>0</v>
      </c>
      <c r="I21" s="174">
        <f t="shared" si="6"/>
        <v>0</v>
      </c>
      <c r="J21" s="174">
        <f t="shared" si="6"/>
        <v>0</v>
      </c>
      <c r="K21" s="174">
        <f t="shared" si="6"/>
        <v>0</v>
      </c>
      <c r="L21" s="174">
        <f t="shared" si="6"/>
        <v>0</v>
      </c>
      <c r="M21" s="174">
        <f t="shared" si="6"/>
        <v>0</v>
      </c>
      <c r="N21" s="174">
        <f t="shared" si="6"/>
        <v>0</v>
      </c>
      <c r="O21" s="174">
        <f t="shared" si="6"/>
        <v>0</v>
      </c>
      <c r="P21" s="174">
        <f t="shared" si="6"/>
        <v>0</v>
      </c>
      <c r="Q21" s="174">
        <f t="shared" si="6"/>
        <v>0</v>
      </c>
      <c r="R21" s="174">
        <f t="shared" si="6"/>
        <v>0</v>
      </c>
      <c r="S21" s="174">
        <f t="shared" si="6"/>
        <v>0</v>
      </c>
      <c r="T21" s="174">
        <f t="shared" si="6"/>
        <v>0</v>
      </c>
      <c r="U21" s="174">
        <f t="shared" si="6"/>
        <v>0</v>
      </c>
      <c r="V21" s="174">
        <f t="shared" si="6"/>
        <v>0</v>
      </c>
      <c r="W21" s="174">
        <f t="shared" si="6"/>
        <v>0</v>
      </c>
      <c r="X21" s="174">
        <f t="shared" si="6"/>
        <v>0</v>
      </c>
      <c r="Y21" s="174">
        <f t="shared" si="6"/>
        <v>0</v>
      </c>
      <c r="Z21" s="179">
        <f>B21+D21+F21+H21+J21+L21+N21+P21+R21+T21+V21+X21</f>
        <v>0</v>
      </c>
      <c r="AA21" s="179">
        <f>C21+E21+G21+I21+K21+M21+O21+Q21+S21+U21+W21+Y21</f>
        <v>0</v>
      </c>
    </row>
    <row r="22" spans="1:27" ht="23.45" customHeight="1" x14ac:dyDescent="0.25">
      <c r="A22" s="4" t="s">
        <v>33</v>
      </c>
      <c r="B22" s="167"/>
      <c r="C22" s="175"/>
      <c r="D22" s="167"/>
      <c r="E22" s="175"/>
      <c r="F22" s="167"/>
      <c r="G22" s="175"/>
      <c r="H22" s="167"/>
      <c r="I22" s="175"/>
      <c r="J22" s="167"/>
      <c r="K22" s="175"/>
      <c r="L22" s="167"/>
      <c r="M22" s="175"/>
      <c r="N22" s="167"/>
      <c r="O22" s="175"/>
      <c r="P22" s="167"/>
      <c r="Q22" s="175"/>
      <c r="R22" s="167"/>
      <c r="S22" s="175"/>
      <c r="T22" s="167"/>
      <c r="U22" s="175"/>
      <c r="V22" s="167"/>
      <c r="W22" s="175"/>
      <c r="X22" s="167"/>
      <c r="Y22" s="175"/>
      <c r="Z22" s="177">
        <f t="shared" ref="Z22:Z24" si="7">B22+D22+F22+H22+J22+L22+N22+P22+R22+T22+V22+X22</f>
        <v>0</v>
      </c>
      <c r="AA22" s="177">
        <f t="shared" ref="AA22:AA25" si="8">C22+E22+G22+I22+K22+M22+O22+Q22+S22+U22+W22+Y22</f>
        <v>0</v>
      </c>
    </row>
    <row r="23" spans="1:27" ht="23.45" customHeight="1" x14ac:dyDescent="0.25">
      <c r="A23" s="4" t="s">
        <v>34</v>
      </c>
      <c r="B23" s="167"/>
      <c r="C23" s="175"/>
      <c r="D23" s="167"/>
      <c r="E23" s="175"/>
      <c r="F23" s="167"/>
      <c r="G23" s="175"/>
      <c r="H23" s="167"/>
      <c r="I23" s="175"/>
      <c r="J23" s="167"/>
      <c r="K23" s="175"/>
      <c r="L23" s="167"/>
      <c r="M23" s="175"/>
      <c r="N23" s="167"/>
      <c r="O23" s="175"/>
      <c r="P23" s="167"/>
      <c r="Q23" s="175"/>
      <c r="R23" s="167"/>
      <c r="S23" s="175"/>
      <c r="T23" s="167"/>
      <c r="U23" s="175"/>
      <c r="V23" s="167"/>
      <c r="W23" s="175"/>
      <c r="X23" s="167"/>
      <c r="Y23" s="175"/>
      <c r="Z23" s="177">
        <f t="shared" si="7"/>
        <v>0</v>
      </c>
      <c r="AA23" s="177">
        <f t="shared" si="8"/>
        <v>0</v>
      </c>
    </row>
    <row r="24" spans="1:27" ht="23.45" customHeight="1" x14ac:dyDescent="0.25">
      <c r="A24" s="4" t="s">
        <v>62</v>
      </c>
      <c r="B24" s="167"/>
      <c r="C24" s="175"/>
      <c r="D24" s="167"/>
      <c r="E24" s="175"/>
      <c r="F24" s="167"/>
      <c r="G24" s="175"/>
      <c r="H24" s="167"/>
      <c r="I24" s="175"/>
      <c r="J24" s="167"/>
      <c r="K24" s="175"/>
      <c r="L24" s="167"/>
      <c r="M24" s="175"/>
      <c r="N24" s="167"/>
      <c r="O24" s="175"/>
      <c r="P24" s="167"/>
      <c r="Q24" s="175"/>
      <c r="R24" s="167"/>
      <c r="S24" s="175"/>
      <c r="T24" s="167"/>
      <c r="U24" s="175"/>
      <c r="V24" s="167"/>
      <c r="W24" s="175"/>
      <c r="X24" s="167"/>
      <c r="Y24" s="175"/>
      <c r="Z24" s="177">
        <f t="shared" si="7"/>
        <v>0</v>
      </c>
      <c r="AA24" s="177">
        <f t="shared" si="8"/>
        <v>0</v>
      </c>
    </row>
    <row r="25" spans="1:27" ht="23.45" customHeight="1" x14ac:dyDescent="0.25">
      <c r="A25" s="4" t="s">
        <v>98</v>
      </c>
      <c r="B25" s="167"/>
      <c r="C25" s="175"/>
      <c r="D25" s="167"/>
      <c r="E25" s="175"/>
      <c r="F25" s="167"/>
      <c r="G25" s="175"/>
      <c r="H25" s="167"/>
      <c r="I25" s="175"/>
      <c r="J25" s="167"/>
      <c r="K25" s="175"/>
      <c r="L25" s="167"/>
      <c r="M25" s="175"/>
      <c r="N25" s="167"/>
      <c r="O25" s="175"/>
      <c r="P25" s="167"/>
      <c r="Q25" s="175"/>
      <c r="R25" s="167"/>
      <c r="S25" s="175"/>
      <c r="T25" s="167"/>
      <c r="U25" s="175"/>
      <c r="V25" s="167"/>
      <c r="W25" s="175"/>
      <c r="X25" s="167"/>
      <c r="Y25" s="175"/>
      <c r="Z25" s="177"/>
      <c r="AA25" s="177">
        <f t="shared" si="8"/>
        <v>0</v>
      </c>
    </row>
    <row r="26" spans="1:27" ht="23.45" customHeight="1" x14ac:dyDescent="0.25">
      <c r="A26" s="16" t="s">
        <v>35</v>
      </c>
      <c r="B26" s="174">
        <f>B27+B28+B29</f>
        <v>0</v>
      </c>
      <c r="C26" s="174">
        <f t="shared" ref="C26:Y26" si="9">C27+C28+C29</f>
        <v>0</v>
      </c>
      <c r="D26" s="174">
        <f t="shared" si="9"/>
        <v>0</v>
      </c>
      <c r="E26" s="174">
        <f t="shared" si="9"/>
        <v>0</v>
      </c>
      <c r="F26" s="174">
        <f t="shared" si="9"/>
        <v>0</v>
      </c>
      <c r="G26" s="174">
        <f t="shared" si="9"/>
        <v>0</v>
      </c>
      <c r="H26" s="174">
        <f t="shared" si="9"/>
        <v>0</v>
      </c>
      <c r="I26" s="174">
        <f t="shared" si="9"/>
        <v>0</v>
      </c>
      <c r="J26" s="174">
        <f t="shared" si="9"/>
        <v>0</v>
      </c>
      <c r="K26" s="174">
        <f t="shared" si="9"/>
        <v>0</v>
      </c>
      <c r="L26" s="174">
        <f t="shared" si="9"/>
        <v>0</v>
      </c>
      <c r="M26" s="174">
        <f t="shared" si="9"/>
        <v>0</v>
      </c>
      <c r="N26" s="174">
        <f t="shared" si="9"/>
        <v>0</v>
      </c>
      <c r="O26" s="174">
        <f t="shared" si="9"/>
        <v>0</v>
      </c>
      <c r="P26" s="174">
        <f t="shared" si="9"/>
        <v>0</v>
      </c>
      <c r="Q26" s="174">
        <f t="shared" si="9"/>
        <v>0</v>
      </c>
      <c r="R26" s="174">
        <f t="shared" si="9"/>
        <v>0</v>
      </c>
      <c r="S26" s="174">
        <f t="shared" si="9"/>
        <v>0</v>
      </c>
      <c r="T26" s="174">
        <f t="shared" si="9"/>
        <v>0</v>
      </c>
      <c r="U26" s="174">
        <f t="shared" si="9"/>
        <v>0</v>
      </c>
      <c r="V26" s="174">
        <f t="shared" si="9"/>
        <v>0</v>
      </c>
      <c r="W26" s="174">
        <f t="shared" si="9"/>
        <v>0</v>
      </c>
      <c r="X26" s="174">
        <f t="shared" si="9"/>
        <v>0</v>
      </c>
      <c r="Y26" s="174">
        <f t="shared" si="9"/>
        <v>0</v>
      </c>
      <c r="Z26" s="179">
        <f>B26+D26+F26+H26+J26+L26+N26+P26+R26+T26+V26+X26</f>
        <v>0</v>
      </c>
      <c r="AA26" s="179">
        <f>C26+E26+G26+I26+K26+M26+O26+Q26+S26+U26+W26+Y26</f>
        <v>0</v>
      </c>
    </row>
    <row r="27" spans="1:27" ht="23.45" customHeight="1" x14ac:dyDescent="0.25">
      <c r="A27" s="4" t="s">
        <v>33</v>
      </c>
      <c r="B27" s="167"/>
      <c r="C27" s="175"/>
      <c r="D27" s="167"/>
      <c r="E27" s="175"/>
      <c r="F27" s="167"/>
      <c r="G27" s="175"/>
      <c r="H27" s="167"/>
      <c r="I27" s="175"/>
      <c r="J27" s="167"/>
      <c r="K27" s="175"/>
      <c r="L27" s="167"/>
      <c r="M27" s="175"/>
      <c r="N27" s="167"/>
      <c r="O27" s="175"/>
      <c r="P27" s="167"/>
      <c r="Q27" s="175"/>
      <c r="R27" s="167"/>
      <c r="S27" s="175"/>
      <c r="T27" s="167"/>
      <c r="U27" s="175"/>
      <c r="V27" s="167"/>
      <c r="W27" s="175"/>
      <c r="X27" s="167"/>
      <c r="Y27" s="175"/>
      <c r="Z27" s="177">
        <f t="shared" ref="Z27:Z29" si="10">B27+D27+F27+H27+J27+L27+N27+P27+R27+T27+V27+X27</f>
        <v>0</v>
      </c>
      <c r="AA27" s="177">
        <f t="shared" ref="AA27:AA29" si="11">C27+E27+G27+I27+K27+M27+O27+Q27+S27+U27+W27+Y27</f>
        <v>0</v>
      </c>
    </row>
    <row r="28" spans="1:27" ht="23.45" customHeight="1" x14ac:dyDescent="0.25">
      <c r="A28" s="4" t="s">
        <v>34</v>
      </c>
      <c r="B28" s="167"/>
      <c r="C28" s="175"/>
      <c r="D28" s="167"/>
      <c r="E28" s="175"/>
      <c r="F28" s="167"/>
      <c r="G28" s="175"/>
      <c r="H28" s="167"/>
      <c r="I28" s="175"/>
      <c r="J28" s="167"/>
      <c r="K28" s="175"/>
      <c r="L28" s="167"/>
      <c r="M28" s="175"/>
      <c r="N28" s="167"/>
      <c r="O28" s="175"/>
      <c r="P28" s="167"/>
      <c r="Q28" s="175"/>
      <c r="R28" s="167"/>
      <c r="S28" s="175"/>
      <c r="T28" s="167"/>
      <c r="U28" s="175"/>
      <c r="V28" s="167"/>
      <c r="W28" s="175"/>
      <c r="X28" s="167"/>
      <c r="Y28" s="175"/>
      <c r="Z28" s="177">
        <f t="shared" si="10"/>
        <v>0</v>
      </c>
      <c r="AA28" s="177">
        <f t="shared" si="11"/>
        <v>0</v>
      </c>
    </row>
    <row r="29" spans="1:27" ht="23.45" customHeight="1" x14ac:dyDescent="0.25">
      <c r="A29" s="4" t="s">
        <v>62</v>
      </c>
      <c r="B29" s="167"/>
      <c r="C29" s="175"/>
      <c r="D29" s="167"/>
      <c r="E29" s="175"/>
      <c r="F29" s="167"/>
      <c r="G29" s="175"/>
      <c r="H29" s="167"/>
      <c r="I29" s="175"/>
      <c r="J29" s="167"/>
      <c r="K29" s="175"/>
      <c r="L29" s="167"/>
      <c r="M29" s="175"/>
      <c r="N29" s="167"/>
      <c r="O29" s="175"/>
      <c r="P29" s="167"/>
      <c r="Q29" s="175"/>
      <c r="R29" s="167"/>
      <c r="S29" s="175"/>
      <c r="T29" s="167"/>
      <c r="U29" s="175"/>
      <c r="V29" s="167"/>
      <c r="W29" s="175"/>
      <c r="X29" s="167"/>
      <c r="Y29" s="175"/>
      <c r="Z29" s="177">
        <f t="shared" si="10"/>
        <v>0</v>
      </c>
      <c r="AA29" s="177">
        <f t="shared" si="11"/>
        <v>0</v>
      </c>
    </row>
    <row r="30" spans="1:27" ht="23.45" customHeight="1" x14ac:dyDescent="0.25">
      <c r="A30" s="16" t="s">
        <v>43</v>
      </c>
      <c r="B30" s="174">
        <f>B31+B32+B33</f>
        <v>0</v>
      </c>
      <c r="C30" s="174">
        <f t="shared" ref="C30:Y30" si="12">C31+C32+C33</f>
        <v>0</v>
      </c>
      <c r="D30" s="174">
        <f t="shared" si="12"/>
        <v>0</v>
      </c>
      <c r="E30" s="174">
        <f t="shared" si="12"/>
        <v>0</v>
      </c>
      <c r="F30" s="174">
        <f t="shared" si="12"/>
        <v>0</v>
      </c>
      <c r="G30" s="174">
        <f t="shared" si="12"/>
        <v>0</v>
      </c>
      <c r="H30" s="174">
        <f t="shared" si="12"/>
        <v>0</v>
      </c>
      <c r="I30" s="174">
        <f t="shared" si="12"/>
        <v>0</v>
      </c>
      <c r="J30" s="174">
        <f t="shared" si="12"/>
        <v>0</v>
      </c>
      <c r="K30" s="174">
        <f t="shared" si="12"/>
        <v>0</v>
      </c>
      <c r="L30" s="174">
        <f t="shared" si="12"/>
        <v>0</v>
      </c>
      <c r="M30" s="174">
        <f t="shared" si="12"/>
        <v>0</v>
      </c>
      <c r="N30" s="174">
        <f t="shared" si="12"/>
        <v>0</v>
      </c>
      <c r="O30" s="174">
        <f t="shared" si="12"/>
        <v>0</v>
      </c>
      <c r="P30" s="174">
        <f t="shared" si="12"/>
        <v>0</v>
      </c>
      <c r="Q30" s="174">
        <f t="shared" si="12"/>
        <v>0</v>
      </c>
      <c r="R30" s="174">
        <f t="shared" si="12"/>
        <v>0</v>
      </c>
      <c r="S30" s="174">
        <f t="shared" si="12"/>
        <v>0</v>
      </c>
      <c r="T30" s="174">
        <f t="shared" si="12"/>
        <v>0</v>
      </c>
      <c r="U30" s="174">
        <f t="shared" si="12"/>
        <v>0</v>
      </c>
      <c r="V30" s="174">
        <f t="shared" si="12"/>
        <v>0</v>
      </c>
      <c r="W30" s="174">
        <f t="shared" si="12"/>
        <v>0</v>
      </c>
      <c r="X30" s="174">
        <f t="shared" si="12"/>
        <v>0</v>
      </c>
      <c r="Y30" s="174">
        <f t="shared" si="12"/>
        <v>0</v>
      </c>
      <c r="Z30" s="179">
        <f>B30+D30+F30+H30+J30+L30+N30+P30+R30+T30+V30+X30</f>
        <v>0</v>
      </c>
      <c r="AA30" s="179">
        <f>C30+E30+G30+I30+K30+M30+O30+Q30+S30+U30+W30+Y30</f>
        <v>0</v>
      </c>
    </row>
    <row r="31" spans="1:27" ht="23.45" customHeight="1" x14ac:dyDescent="0.25">
      <c r="A31" s="4" t="s">
        <v>33</v>
      </c>
      <c r="B31" s="167"/>
      <c r="C31" s="175"/>
      <c r="D31" s="167"/>
      <c r="E31" s="175"/>
      <c r="F31" s="167"/>
      <c r="G31" s="175"/>
      <c r="H31" s="167"/>
      <c r="I31" s="175"/>
      <c r="J31" s="167"/>
      <c r="K31" s="175"/>
      <c r="L31" s="167"/>
      <c r="M31" s="175"/>
      <c r="N31" s="167"/>
      <c r="O31" s="175"/>
      <c r="P31" s="167"/>
      <c r="Q31" s="175"/>
      <c r="R31" s="167"/>
      <c r="S31" s="175"/>
      <c r="T31" s="167"/>
      <c r="U31" s="175"/>
      <c r="V31" s="167"/>
      <c r="W31" s="175"/>
      <c r="X31" s="167"/>
      <c r="Y31" s="175"/>
      <c r="Z31" s="177">
        <f t="shared" ref="Z31:Z33" si="13">B31+D31+F31+H31+J31+L31+N31+P31+R31+T31+V31+X31</f>
        <v>0</v>
      </c>
      <c r="AA31" s="177">
        <f t="shared" ref="AA31:AA33" si="14">C31+E31+G31+I31+K31+M31+O31+Q31+S31+U31+W31+Y31</f>
        <v>0</v>
      </c>
    </row>
    <row r="32" spans="1:27" ht="23.45" customHeight="1" x14ac:dyDescent="0.25">
      <c r="A32" s="4" t="s">
        <v>34</v>
      </c>
      <c r="B32" s="167"/>
      <c r="C32" s="175"/>
      <c r="D32" s="167"/>
      <c r="E32" s="175"/>
      <c r="F32" s="167"/>
      <c r="G32" s="175"/>
      <c r="H32" s="167"/>
      <c r="I32" s="175"/>
      <c r="J32" s="167"/>
      <c r="K32" s="175"/>
      <c r="L32" s="167"/>
      <c r="M32" s="175"/>
      <c r="N32" s="167"/>
      <c r="O32" s="175"/>
      <c r="P32" s="167"/>
      <c r="Q32" s="175"/>
      <c r="R32" s="167"/>
      <c r="S32" s="175"/>
      <c r="T32" s="167"/>
      <c r="U32" s="175"/>
      <c r="V32" s="167"/>
      <c r="W32" s="175"/>
      <c r="X32" s="167"/>
      <c r="Y32" s="175"/>
      <c r="Z32" s="177">
        <f t="shared" si="13"/>
        <v>0</v>
      </c>
      <c r="AA32" s="177">
        <f t="shared" si="14"/>
        <v>0</v>
      </c>
    </row>
    <row r="33" spans="1:27" ht="23.45" customHeight="1" x14ac:dyDescent="0.25">
      <c r="A33" s="4" t="s">
        <v>62</v>
      </c>
      <c r="B33" s="167"/>
      <c r="C33" s="175"/>
      <c r="D33" s="167"/>
      <c r="E33" s="175"/>
      <c r="F33" s="167"/>
      <c r="G33" s="175"/>
      <c r="H33" s="167"/>
      <c r="I33" s="175"/>
      <c r="J33" s="167"/>
      <c r="K33" s="175"/>
      <c r="L33" s="167"/>
      <c r="M33" s="175"/>
      <c r="N33" s="167"/>
      <c r="O33" s="175"/>
      <c r="P33" s="167"/>
      <c r="Q33" s="175"/>
      <c r="R33" s="167"/>
      <c r="S33" s="175"/>
      <c r="T33" s="167"/>
      <c r="U33" s="175"/>
      <c r="V33" s="167"/>
      <c r="W33" s="175"/>
      <c r="X33" s="167"/>
      <c r="Y33" s="175"/>
      <c r="Z33" s="177">
        <f t="shared" si="13"/>
        <v>0</v>
      </c>
      <c r="AA33" s="177">
        <f t="shared" si="14"/>
        <v>0</v>
      </c>
    </row>
    <row r="34" spans="1:27" ht="23.45" customHeight="1" x14ac:dyDescent="0.25">
      <c r="A34" s="16" t="s">
        <v>115</v>
      </c>
      <c r="B34" s="174">
        <f>B35+B36+B37</f>
        <v>0</v>
      </c>
      <c r="C34" s="174">
        <f t="shared" ref="C34:Y34" si="15">C35+C36+C37</f>
        <v>0</v>
      </c>
      <c r="D34" s="174">
        <f t="shared" si="15"/>
        <v>0</v>
      </c>
      <c r="E34" s="174">
        <f t="shared" si="15"/>
        <v>0</v>
      </c>
      <c r="F34" s="174">
        <f t="shared" si="15"/>
        <v>0</v>
      </c>
      <c r="G34" s="174">
        <f t="shared" si="15"/>
        <v>0</v>
      </c>
      <c r="H34" s="174">
        <f t="shared" si="15"/>
        <v>0</v>
      </c>
      <c r="I34" s="174">
        <f t="shared" si="15"/>
        <v>0</v>
      </c>
      <c r="J34" s="174">
        <f t="shared" si="15"/>
        <v>0</v>
      </c>
      <c r="K34" s="174">
        <f t="shared" si="15"/>
        <v>0</v>
      </c>
      <c r="L34" s="174">
        <f t="shared" si="15"/>
        <v>0</v>
      </c>
      <c r="M34" s="174">
        <f t="shared" si="15"/>
        <v>0</v>
      </c>
      <c r="N34" s="174">
        <f t="shared" si="15"/>
        <v>0</v>
      </c>
      <c r="O34" s="174">
        <f t="shared" si="15"/>
        <v>0</v>
      </c>
      <c r="P34" s="174">
        <f t="shared" si="15"/>
        <v>0</v>
      </c>
      <c r="Q34" s="174">
        <f t="shared" si="15"/>
        <v>0</v>
      </c>
      <c r="R34" s="174">
        <f t="shared" si="15"/>
        <v>0</v>
      </c>
      <c r="S34" s="174">
        <f t="shared" si="15"/>
        <v>0</v>
      </c>
      <c r="T34" s="174">
        <f t="shared" si="15"/>
        <v>0</v>
      </c>
      <c r="U34" s="174">
        <f t="shared" si="15"/>
        <v>0</v>
      </c>
      <c r="V34" s="174">
        <f t="shared" si="15"/>
        <v>0</v>
      </c>
      <c r="W34" s="174">
        <f t="shared" si="15"/>
        <v>0</v>
      </c>
      <c r="X34" s="174">
        <f t="shared" si="15"/>
        <v>0</v>
      </c>
      <c r="Y34" s="174">
        <f t="shared" si="15"/>
        <v>0</v>
      </c>
      <c r="Z34" s="179">
        <f>B34+D34+F34+H34+J34+L34+N34+P34+R34+T34+V34+X34</f>
        <v>0</v>
      </c>
      <c r="AA34" s="179">
        <f>C34+E34+G34+I34+K34+M34+O34+Q34+S34+U34+W34+Y34</f>
        <v>0</v>
      </c>
    </row>
    <row r="35" spans="1:27" ht="23.45" customHeight="1" x14ac:dyDescent="0.25">
      <c r="A35" s="4" t="s">
        <v>33</v>
      </c>
      <c r="B35" s="167"/>
      <c r="C35" s="175"/>
      <c r="D35" s="167"/>
      <c r="E35" s="175"/>
      <c r="F35" s="167"/>
      <c r="G35" s="175"/>
      <c r="H35" s="167"/>
      <c r="I35" s="175"/>
      <c r="J35" s="167"/>
      <c r="K35" s="175"/>
      <c r="L35" s="167"/>
      <c r="M35" s="175"/>
      <c r="N35" s="167"/>
      <c r="O35" s="175"/>
      <c r="P35" s="167"/>
      <c r="Q35" s="175"/>
      <c r="R35" s="167"/>
      <c r="S35" s="175"/>
      <c r="T35" s="167"/>
      <c r="U35" s="175"/>
      <c r="V35" s="167"/>
      <c r="W35" s="175"/>
      <c r="X35" s="167"/>
      <c r="Y35" s="175"/>
      <c r="Z35" s="177">
        <f t="shared" ref="Z35" si="16">B35+D35+F35+H35+J35+L35+N35+P35+R35+T35+V35+X35</f>
        <v>0</v>
      </c>
      <c r="AA35" s="177">
        <f t="shared" ref="AA35" si="17">C35+E35+G35+I35+K35+M35+O35+Q35+S35+U35+W35+Y35</f>
        <v>0</v>
      </c>
    </row>
    <row r="36" spans="1:27" ht="23.45" customHeight="1" x14ac:dyDescent="0.25">
      <c r="A36" s="4" t="s">
        <v>34</v>
      </c>
      <c r="B36" s="167"/>
      <c r="C36" s="175"/>
      <c r="D36" s="167"/>
      <c r="E36" s="175"/>
      <c r="F36" s="167"/>
      <c r="G36" s="175"/>
      <c r="H36" s="167"/>
      <c r="I36" s="175"/>
      <c r="J36" s="167"/>
      <c r="K36" s="175"/>
      <c r="L36" s="167"/>
      <c r="M36" s="175"/>
      <c r="N36" s="167"/>
      <c r="O36" s="175"/>
      <c r="P36" s="167"/>
      <c r="Q36" s="175"/>
      <c r="R36" s="167"/>
      <c r="S36" s="175"/>
      <c r="T36" s="167"/>
      <c r="U36" s="175"/>
      <c r="V36" s="167"/>
      <c r="W36" s="175"/>
      <c r="X36" s="167"/>
      <c r="Y36" s="175"/>
      <c r="Z36" s="177">
        <f t="shared" ref="Z36:Z38" si="18">B36+D36+F36+H36+J36+L36+N36+P36+R36+T36+V36+X36</f>
        <v>0</v>
      </c>
      <c r="AA36" s="177">
        <f t="shared" ref="AA36:AA38" si="19">C36+E36+G36+I36+K36+M36+O36+Q36+S36+U36+W36+Y36</f>
        <v>0</v>
      </c>
    </row>
    <row r="37" spans="1:27" ht="23.45" customHeight="1" x14ac:dyDescent="0.25">
      <c r="A37" s="4" t="s">
        <v>62</v>
      </c>
      <c r="B37" s="167"/>
      <c r="C37" s="175"/>
      <c r="D37" s="167"/>
      <c r="E37" s="175"/>
      <c r="F37" s="167"/>
      <c r="G37" s="175"/>
      <c r="H37" s="167"/>
      <c r="I37" s="175"/>
      <c r="J37" s="167"/>
      <c r="K37" s="175"/>
      <c r="L37" s="167"/>
      <c r="M37" s="175"/>
      <c r="N37" s="167"/>
      <c r="O37" s="175"/>
      <c r="P37" s="167"/>
      <c r="Q37" s="175"/>
      <c r="R37" s="167"/>
      <c r="S37" s="175"/>
      <c r="T37" s="167"/>
      <c r="U37" s="175"/>
      <c r="V37" s="167"/>
      <c r="W37" s="175"/>
      <c r="X37" s="167"/>
      <c r="Y37" s="175"/>
      <c r="Z37" s="177">
        <f t="shared" si="18"/>
        <v>0</v>
      </c>
      <c r="AA37" s="177">
        <f t="shared" si="19"/>
        <v>0</v>
      </c>
    </row>
    <row r="38" spans="1:27" ht="23.45" customHeight="1" x14ac:dyDescent="0.25">
      <c r="A38" s="4" t="s">
        <v>98</v>
      </c>
      <c r="B38" s="167"/>
      <c r="C38" s="175"/>
      <c r="D38" s="167"/>
      <c r="E38" s="175"/>
      <c r="F38" s="167"/>
      <c r="G38" s="175"/>
      <c r="H38" s="167"/>
      <c r="I38" s="175"/>
      <c r="J38" s="167"/>
      <c r="K38" s="175"/>
      <c r="L38" s="167"/>
      <c r="M38" s="175"/>
      <c r="N38" s="167"/>
      <c r="O38" s="175"/>
      <c r="P38" s="167"/>
      <c r="Q38" s="175"/>
      <c r="R38" s="167"/>
      <c r="S38" s="175"/>
      <c r="T38" s="167"/>
      <c r="U38" s="175"/>
      <c r="V38" s="167"/>
      <c r="W38" s="175"/>
      <c r="X38" s="167"/>
      <c r="Y38" s="175"/>
      <c r="Z38" s="177">
        <f t="shared" si="18"/>
        <v>0</v>
      </c>
      <c r="AA38" s="177">
        <f t="shared" si="19"/>
        <v>0</v>
      </c>
    </row>
    <row r="39" spans="1:27" ht="23.45" customHeight="1" x14ac:dyDescent="0.25">
      <c r="A39" s="16" t="s">
        <v>40</v>
      </c>
      <c r="B39" s="174">
        <f>B40+B41+B42</f>
        <v>0</v>
      </c>
      <c r="C39" s="174">
        <f t="shared" ref="C39:Y39" si="20">C40+C41+C42</f>
        <v>0</v>
      </c>
      <c r="D39" s="174">
        <f t="shared" si="20"/>
        <v>0</v>
      </c>
      <c r="E39" s="174">
        <f t="shared" si="20"/>
        <v>0</v>
      </c>
      <c r="F39" s="174">
        <f t="shared" si="20"/>
        <v>0</v>
      </c>
      <c r="G39" s="174">
        <f t="shared" si="20"/>
        <v>0</v>
      </c>
      <c r="H39" s="174">
        <f t="shared" si="20"/>
        <v>0</v>
      </c>
      <c r="I39" s="174">
        <f t="shared" si="20"/>
        <v>0</v>
      </c>
      <c r="J39" s="174">
        <f t="shared" si="20"/>
        <v>0</v>
      </c>
      <c r="K39" s="174">
        <f t="shared" si="20"/>
        <v>0</v>
      </c>
      <c r="L39" s="174">
        <f t="shared" si="20"/>
        <v>0</v>
      </c>
      <c r="M39" s="174">
        <f t="shared" si="20"/>
        <v>0</v>
      </c>
      <c r="N39" s="174">
        <f t="shared" si="20"/>
        <v>0</v>
      </c>
      <c r="O39" s="174">
        <f t="shared" si="20"/>
        <v>0</v>
      </c>
      <c r="P39" s="174">
        <f t="shared" si="20"/>
        <v>0</v>
      </c>
      <c r="Q39" s="174">
        <f t="shared" si="20"/>
        <v>0</v>
      </c>
      <c r="R39" s="174">
        <f t="shared" si="20"/>
        <v>0</v>
      </c>
      <c r="S39" s="174">
        <f t="shared" si="20"/>
        <v>0</v>
      </c>
      <c r="T39" s="174">
        <f t="shared" si="20"/>
        <v>0</v>
      </c>
      <c r="U39" s="174">
        <f t="shared" si="20"/>
        <v>0</v>
      </c>
      <c r="V39" s="174">
        <f t="shared" si="20"/>
        <v>0</v>
      </c>
      <c r="W39" s="174">
        <f t="shared" si="20"/>
        <v>0</v>
      </c>
      <c r="X39" s="174">
        <f t="shared" si="20"/>
        <v>0</v>
      </c>
      <c r="Y39" s="174">
        <f t="shared" si="20"/>
        <v>0</v>
      </c>
      <c r="Z39" s="179">
        <f>B39+D39+F39+H39+J39+L39+N39+P39+R39+T39+V39+X39</f>
        <v>0</v>
      </c>
      <c r="AA39" s="179">
        <f>C39+E39+G39+I39+K39+M39+O39+Q39+S39+U39+W39+Y39</f>
        <v>0</v>
      </c>
    </row>
    <row r="40" spans="1:27" ht="23.45" customHeight="1" x14ac:dyDescent="0.25">
      <c r="A40" s="4" t="s">
        <v>33</v>
      </c>
      <c r="B40" s="167"/>
      <c r="C40" s="175"/>
      <c r="D40" s="167"/>
      <c r="E40" s="175"/>
      <c r="F40" s="167"/>
      <c r="G40" s="175"/>
      <c r="H40" s="167"/>
      <c r="I40" s="175"/>
      <c r="J40" s="167"/>
      <c r="K40" s="175"/>
      <c r="L40" s="167"/>
      <c r="M40" s="175"/>
      <c r="N40" s="167"/>
      <c r="O40" s="175"/>
      <c r="P40" s="167"/>
      <c r="Q40" s="175"/>
      <c r="R40" s="167"/>
      <c r="S40" s="175"/>
      <c r="T40" s="167"/>
      <c r="U40" s="175"/>
      <c r="V40" s="167"/>
      <c r="W40" s="175"/>
      <c r="X40" s="167"/>
      <c r="Y40" s="175"/>
      <c r="Z40" s="177">
        <f t="shared" ref="Z40:Z42" si="21">B40+D40+F40+H40+J40+L40+N40+P40+R40+T40+V40+X40</f>
        <v>0</v>
      </c>
      <c r="AA40" s="177">
        <f t="shared" ref="AA40:AA42" si="22">C40+E40+G40+I40+K40+M40+O40+Q40+S40+U40+W40+Y40</f>
        <v>0</v>
      </c>
    </row>
    <row r="41" spans="1:27" ht="23.45" customHeight="1" x14ac:dyDescent="0.25">
      <c r="A41" s="4" t="s">
        <v>34</v>
      </c>
      <c r="B41" s="167"/>
      <c r="C41" s="175"/>
      <c r="D41" s="167"/>
      <c r="E41" s="175"/>
      <c r="F41" s="167"/>
      <c r="G41" s="175"/>
      <c r="H41" s="167"/>
      <c r="I41" s="175"/>
      <c r="J41" s="167"/>
      <c r="K41" s="175"/>
      <c r="L41" s="167"/>
      <c r="M41" s="175"/>
      <c r="N41" s="167"/>
      <c r="O41" s="175"/>
      <c r="P41" s="167"/>
      <c r="Q41" s="175"/>
      <c r="R41" s="167"/>
      <c r="S41" s="175"/>
      <c r="T41" s="167"/>
      <c r="U41" s="175"/>
      <c r="V41" s="167"/>
      <c r="W41" s="175"/>
      <c r="X41" s="167"/>
      <c r="Y41" s="175"/>
      <c r="Z41" s="177">
        <f t="shared" si="21"/>
        <v>0</v>
      </c>
      <c r="AA41" s="177">
        <f t="shared" si="22"/>
        <v>0</v>
      </c>
    </row>
    <row r="42" spans="1:27" ht="23.45" customHeight="1" x14ac:dyDescent="0.25">
      <c r="A42" s="4" t="s">
        <v>62</v>
      </c>
      <c r="B42" s="167"/>
      <c r="C42" s="175"/>
      <c r="D42" s="167"/>
      <c r="E42" s="175"/>
      <c r="F42" s="167"/>
      <c r="G42" s="175"/>
      <c r="H42" s="167"/>
      <c r="I42" s="175"/>
      <c r="J42" s="167"/>
      <c r="K42" s="175"/>
      <c r="L42" s="167"/>
      <c r="M42" s="175"/>
      <c r="N42" s="167"/>
      <c r="O42" s="175"/>
      <c r="P42" s="167"/>
      <c r="Q42" s="175"/>
      <c r="R42" s="167"/>
      <c r="S42" s="175"/>
      <c r="T42" s="167"/>
      <c r="U42" s="175"/>
      <c r="V42" s="167"/>
      <c r="W42" s="175"/>
      <c r="X42" s="167"/>
      <c r="Y42" s="175"/>
      <c r="Z42" s="177">
        <f t="shared" si="21"/>
        <v>0</v>
      </c>
      <c r="AA42" s="177">
        <f t="shared" si="22"/>
        <v>0</v>
      </c>
    </row>
    <row r="43" spans="1:27" ht="23.45" customHeight="1" x14ac:dyDescent="0.25">
      <c r="A43" s="16" t="s">
        <v>65</v>
      </c>
      <c r="B43" s="174">
        <f>B44+B45+B46</f>
        <v>0</v>
      </c>
      <c r="C43" s="174">
        <f t="shared" ref="C43:Y43" si="23">C44+C45+C46</f>
        <v>0</v>
      </c>
      <c r="D43" s="174">
        <f t="shared" si="23"/>
        <v>0</v>
      </c>
      <c r="E43" s="174">
        <f t="shared" si="23"/>
        <v>0</v>
      </c>
      <c r="F43" s="174">
        <f t="shared" si="23"/>
        <v>0</v>
      </c>
      <c r="G43" s="174">
        <f t="shared" si="23"/>
        <v>0</v>
      </c>
      <c r="H43" s="174">
        <f t="shared" si="23"/>
        <v>0</v>
      </c>
      <c r="I43" s="174">
        <f t="shared" si="23"/>
        <v>0</v>
      </c>
      <c r="J43" s="174">
        <f t="shared" si="23"/>
        <v>0</v>
      </c>
      <c r="K43" s="174">
        <f t="shared" si="23"/>
        <v>0</v>
      </c>
      <c r="L43" s="174">
        <f t="shared" si="23"/>
        <v>0</v>
      </c>
      <c r="M43" s="174">
        <f t="shared" si="23"/>
        <v>0</v>
      </c>
      <c r="N43" s="174">
        <f t="shared" si="23"/>
        <v>0</v>
      </c>
      <c r="O43" s="174">
        <f t="shared" si="23"/>
        <v>0</v>
      </c>
      <c r="P43" s="174">
        <f t="shared" si="23"/>
        <v>0</v>
      </c>
      <c r="Q43" s="174">
        <f t="shared" si="23"/>
        <v>0</v>
      </c>
      <c r="R43" s="174">
        <f t="shared" si="23"/>
        <v>0</v>
      </c>
      <c r="S43" s="174">
        <f t="shared" si="23"/>
        <v>0</v>
      </c>
      <c r="T43" s="174">
        <f t="shared" si="23"/>
        <v>0</v>
      </c>
      <c r="U43" s="174">
        <f t="shared" si="23"/>
        <v>0</v>
      </c>
      <c r="V43" s="174">
        <f t="shared" si="23"/>
        <v>0</v>
      </c>
      <c r="W43" s="174">
        <f t="shared" si="23"/>
        <v>0</v>
      </c>
      <c r="X43" s="174">
        <f t="shared" si="23"/>
        <v>0</v>
      </c>
      <c r="Y43" s="174">
        <f t="shared" si="23"/>
        <v>0</v>
      </c>
      <c r="Z43" s="179">
        <f>B43+D43+F43+H43+J43+L43+N43+P43+R43+T43+V43+X43</f>
        <v>0</v>
      </c>
      <c r="AA43" s="179">
        <f>C43+E43+G43+I43+K43+M43+O43+Q43+S43+U43+W43+Y43</f>
        <v>0</v>
      </c>
    </row>
    <row r="44" spans="1:27" ht="23.45" customHeight="1" x14ac:dyDescent="0.25">
      <c r="A44" s="4" t="s">
        <v>33</v>
      </c>
      <c r="B44" s="167"/>
      <c r="C44" s="175"/>
      <c r="D44" s="167"/>
      <c r="E44" s="175"/>
      <c r="F44" s="167"/>
      <c r="G44" s="175"/>
      <c r="H44" s="167"/>
      <c r="I44" s="175"/>
      <c r="J44" s="167"/>
      <c r="K44" s="175"/>
      <c r="L44" s="167"/>
      <c r="M44" s="175"/>
      <c r="N44" s="167"/>
      <c r="O44" s="175"/>
      <c r="P44" s="167"/>
      <c r="Q44" s="175"/>
      <c r="R44" s="167"/>
      <c r="S44" s="175"/>
      <c r="T44" s="167"/>
      <c r="U44" s="175"/>
      <c r="V44" s="167"/>
      <c r="W44" s="175"/>
      <c r="X44" s="167"/>
      <c r="Y44" s="175"/>
      <c r="Z44" s="177">
        <f t="shared" ref="Z44:Z46" si="24">B44+D44+F44+H44+J44+L44+N44+P44+R44+T44+V44+X44</f>
        <v>0</v>
      </c>
      <c r="AA44" s="177">
        <f t="shared" ref="AA44:AA46" si="25">C44+E44+G44+I44+K44+M44+O44+Q44+S44+U44+W44+Y44</f>
        <v>0</v>
      </c>
    </row>
    <row r="45" spans="1:27" ht="23.45" customHeight="1" x14ac:dyDescent="0.25">
      <c r="A45" s="4" t="s">
        <v>34</v>
      </c>
      <c r="B45" s="167"/>
      <c r="C45" s="175"/>
      <c r="D45" s="167"/>
      <c r="E45" s="175"/>
      <c r="F45" s="167"/>
      <c r="G45" s="175"/>
      <c r="H45" s="167"/>
      <c r="I45" s="175"/>
      <c r="J45" s="167"/>
      <c r="K45" s="175"/>
      <c r="L45" s="167"/>
      <c r="M45" s="175"/>
      <c r="N45" s="167"/>
      <c r="O45" s="175"/>
      <c r="P45" s="167"/>
      <c r="Q45" s="175"/>
      <c r="R45" s="167"/>
      <c r="S45" s="175"/>
      <c r="T45" s="167"/>
      <c r="U45" s="175"/>
      <c r="V45" s="167"/>
      <c r="W45" s="175"/>
      <c r="X45" s="167"/>
      <c r="Y45" s="175"/>
      <c r="Z45" s="177">
        <f t="shared" si="24"/>
        <v>0</v>
      </c>
      <c r="AA45" s="177">
        <f t="shared" si="25"/>
        <v>0</v>
      </c>
    </row>
    <row r="46" spans="1:27" ht="23.45" customHeight="1" x14ac:dyDescent="0.25">
      <c r="A46" s="4" t="s">
        <v>62</v>
      </c>
      <c r="B46" s="167"/>
      <c r="C46" s="175"/>
      <c r="D46" s="167"/>
      <c r="E46" s="175"/>
      <c r="F46" s="167"/>
      <c r="G46" s="175"/>
      <c r="H46" s="167"/>
      <c r="I46" s="175"/>
      <c r="J46" s="167"/>
      <c r="K46" s="175"/>
      <c r="L46" s="167"/>
      <c r="M46" s="175"/>
      <c r="N46" s="167"/>
      <c r="O46" s="175"/>
      <c r="P46" s="167"/>
      <c r="Q46" s="175"/>
      <c r="R46" s="167"/>
      <c r="S46" s="175"/>
      <c r="T46" s="167"/>
      <c r="U46" s="175"/>
      <c r="V46" s="167"/>
      <c r="W46" s="175"/>
      <c r="X46" s="167"/>
      <c r="Y46" s="175"/>
      <c r="Z46" s="177">
        <f t="shared" si="24"/>
        <v>0</v>
      </c>
      <c r="AA46" s="177">
        <f t="shared" si="25"/>
        <v>0</v>
      </c>
    </row>
    <row r="47" spans="1:27" ht="23.45" customHeight="1" x14ac:dyDescent="0.25">
      <c r="A47" s="16" t="s">
        <v>66</v>
      </c>
      <c r="B47" s="174">
        <f>B48+B49+B50</f>
        <v>0</v>
      </c>
      <c r="C47" s="174">
        <f t="shared" ref="C47:Y47" si="26">C48+C49+C50</f>
        <v>0</v>
      </c>
      <c r="D47" s="174">
        <f t="shared" si="26"/>
        <v>0</v>
      </c>
      <c r="E47" s="174">
        <f t="shared" si="26"/>
        <v>0</v>
      </c>
      <c r="F47" s="174">
        <f t="shared" si="26"/>
        <v>0</v>
      </c>
      <c r="G47" s="174">
        <f t="shared" si="26"/>
        <v>0</v>
      </c>
      <c r="H47" s="174">
        <f t="shared" si="26"/>
        <v>0</v>
      </c>
      <c r="I47" s="174">
        <f t="shared" si="26"/>
        <v>0</v>
      </c>
      <c r="J47" s="174">
        <f t="shared" si="26"/>
        <v>0</v>
      </c>
      <c r="K47" s="174">
        <f t="shared" si="26"/>
        <v>0</v>
      </c>
      <c r="L47" s="174">
        <f t="shared" si="26"/>
        <v>0</v>
      </c>
      <c r="M47" s="174">
        <f t="shared" si="26"/>
        <v>0</v>
      </c>
      <c r="N47" s="174">
        <f t="shared" si="26"/>
        <v>0</v>
      </c>
      <c r="O47" s="174">
        <f t="shared" si="26"/>
        <v>0</v>
      </c>
      <c r="P47" s="174">
        <f t="shared" si="26"/>
        <v>0</v>
      </c>
      <c r="Q47" s="174">
        <f t="shared" si="26"/>
        <v>0</v>
      </c>
      <c r="R47" s="174">
        <f t="shared" si="26"/>
        <v>0</v>
      </c>
      <c r="S47" s="174">
        <f t="shared" si="26"/>
        <v>0</v>
      </c>
      <c r="T47" s="174">
        <f t="shared" si="26"/>
        <v>0</v>
      </c>
      <c r="U47" s="174">
        <f t="shared" si="26"/>
        <v>0</v>
      </c>
      <c r="V47" s="174">
        <f t="shared" si="26"/>
        <v>0</v>
      </c>
      <c r="W47" s="174">
        <f t="shared" si="26"/>
        <v>0</v>
      </c>
      <c r="X47" s="174">
        <f t="shared" si="26"/>
        <v>0</v>
      </c>
      <c r="Y47" s="174">
        <f t="shared" si="26"/>
        <v>0</v>
      </c>
      <c r="Z47" s="179">
        <f>B47+D47+F47+H47+J47+L47+N47+P47+R47+T47+V47+X47</f>
        <v>0</v>
      </c>
      <c r="AA47" s="179">
        <f>C47+E47+G47+I47+K47+M47+O47+Q47+S47+U47+W47+Y47</f>
        <v>0</v>
      </c>
    </row>
    <row r="48" spans="1:27" ht="23.45" customHeight="1" x14ac:dyDescent="0.25">
      <c r="A48" s="4" t="s">
        <v>33</v>
      </c>
      <c r="B48" s="167"/>
      <c r="C48" s="175"/>
      <c r="D48" s="167"/>
      <c r="E48" s="175"/>
      <c r="F48" s="167"/>
      <c r="G48" s="175"/>
      <c r="H48" s="167"/>
      <c r="I48" s="175"/>
      <c r="J48" s="167"/>
      <c r="K48" s="175"/>
      <c r="L48" s="167"/>
      <c r="M48" s="175"/>
      <c r="N48" s="167"/>
      <c r="O48" s="175"/>
      <c r="P48" s="167"/>
      <c r="Q48" s="175"/>
      <c r="R48" s="167"/>
      <c r="S48" s="175"/>
      <c r="T48" s="167"/>
      <c r="U48" s="175"/>
      <c r="V48" s="167"/>
      <c r="W48" s="175"/>
      <c r="X48" s="167"/>
      <c r="Y48" s="175"/>
      <c r="Z48" s="177">
        <f t="shared" ref="Z48:Z50" si="27">B48+D48+F48+H48+J48+L48+N48+P48+R48+T48+V48+X48</f>
        <v>0</v>
      </c>
      <c r="AA48" s="177">
        <f t="shared" ref="AA48:AA50" si="28">C48+E48+G48+I48+K48+M48+O48+Q48+S48+U48+W48+Y48</f>
        <v>0</v>
      </c>
    </row>
    <row r="49" spans="1:27" ht="23.45" customHeight="1" x14ac:dyDescent="0.25">
      <c r="A49" s="4" t="s">
        <v>34</v>
      </c>
      <c r="B49" s="167"/>
      <c r="C49" s="175"/>
      <c r="D49" s="167"/>
      <c r="E49" s="175"/>
      <c r="F49" s="167"/>
      <c r="G49" s="175"/>
      <c r="H49" s="167"/>
      <c r="I49" s="175"/>
      <c r="J49" s="167"/>
      <c r="K49" s="175"/>
      <c r="L49" s="167"/>
      <c r="M49" s="175"/>
      <c r="N49" s="167"/>
      <c r="O49" s="175"/>
      <c r="P49" s="167"/>
      <c r="Q49" s="175"/>
      <c r="R49" s="167"/>
      <c r="S49" s="175"/>
      <c r="T49" s="167"/>
      <c r="U49" s="175"/>
      <c r="V49" s="167"/>
      <c r="W49" s="175"/>
      <c r="X49" s="167"/>
      <c r="Y49" s="175"/>
      <c r="Z49" s="177">
        <f t="shared" si="27"/>
        <v>0</v>
      </c>
      <c r="AA49" s="177">
        <f t="shared" si="28"/>
        <v>0</v>
      </c>
    </row>
    <row r="50" spans="1:27" ht="23.45" customHeight="1" x14ac:dyDescent="0.25">
      <c r="A50" s="4" t="s">
        <v>62</v>
      </c>
      <c r="B50" s="167"/>
      <c r="C50" s="175"/>
      <c r="D50" s="167"/>
      <c r="E50" s="175"/>
      <c r="F50" s="167"/>
      <c r="G50" s="175"/>
      <c r="H50" s="167"/>
      <c r="I50" s="175"/>
      <c r="J50" s="167"/>
      <c r="K50" s="175"/>
      <c r="L50" s="167"/>
      <c r="M50" s="175"/>
      <c r="N50" s="167"/>
      <c r="O50" s="175"/>
      <c r="P50" s="167"/>
      <c r="Q50" s="175"/>
      <c r="R50" s="167"/>
      <c r="S50" s="175"/>
      <c r="T50" s="167"/>
      <c r="U50" s="175"/>
      <c r="V50" s="167"/>
      <c r="W50" s="175"/>
      <c r="X50" s="167"/>
      <c r="Y50" s="175"/>
      <c r="Z50" s="177">
        <f t="shared" si="27"/>
        <v>0</v>
      </c>
      <c r="AA50" s="177">
        <f t="shared" si="28"/>
        <v>0</v>
      </c>
    </row>
    <row r="51" spans="1:27" ht="23.45" customHeight="1" x14ac:dyDescent="0.25">
      <c r="A51" s="16" t="s">
        <v>37</v>
      </c>
      <c r="B51" s="174">
        <f>B52+B53+B54+B55</f>
        <v>0</v>
      </c>
      <c r="C51" s="174">
        <f t="shared" ref="C51:Y51" si="29">C52+C53+C54+C55</f>
        <v>0</v>
      </c>
      <c r="D51" s="174">
        <f t="shared" si="29"/>
        <v>0</v>
      </c>
      <c r="E51" s="174">
        <f t="shared" si="29"/>
        <v>0</v>
      </c>
      <c r="F51" s="174">
        <f t="shared" si="29"/>
        <v>0</v>
      </c>
      <c r="G51" s="174">
        <f t="shared" si="29"/>
        <v>0</v>
      </c>
      <c r="H51" s="174">
        <f t="shared" si="29"/>
        <v>0</v>
      </c>
      <c r="I51" s="174">
        <f t="shared" si="29"/>
        <v>0</v>
      </c>
      <c r="J51" s="174">
        <f t="shared" si="29"/>
        <v>0</v>
      </c>
      <c r="K51" s="174">
        <f t="shared" si="29"/>
        <v>0</v>
      </c>
      <c r="L51" s="174">
        <f t="shared" si="29"/>
        <v>0</v>
      </c>
      <c r="M51" s="174">
        <f t="shared" si="29"/>
        <v>0</v>
      </c>
      <c r="N51" s="174">
        <f t="shared" si="29"/>
        <v>0</v>
      </c>
      <c r="O51" s="174">
        <f t="shared" si="29"/>
        <v>0</v>
      </c>
      <c r="P51" s="174">
        <f t="shared" si="29"/>
        <v>0</v>
      </c>
      <c r="Q51" s="174">
        <f t="shared" si="29"/>
        <v>0</v>
      </c>
      <c r="R51" s="174">
        <f t="shared" si="29"/>
        <v>0</v>
      </c>
      <c r="S51" s="174">
        <f t="shared" si="29"/>
        <v>0</v>
      </c>
      <c r="T51" s="174">
        <f t="shared" si="29"/>
        <v>0</v>
      </c>
      <c r="U51" s="174">
        <f t="shared" si="29"/>
        <v>0</v>
      </c>
      <c r="V51" s="174">
        <f t="shared" si="29"/>
        <v>0</v>
      </c>
      <c r="W51" s="174">
        <f t="shared" si="29"/>
        <v>0</v>
      </c>
      <c r="X51" s="174">
        <f t="shared" si="29"/>
        <v>0</v>
      </c>
      <c r="Y51" s="174">
        <f t="shared" si="29"/>
        <v>0</v>
      </c>
      <c r="Z51" s="179">
        <f>B51+D51+F51+H51+J51+L51+N51+P51+R51+T51+V51+X51</f>
        <v>0</v>
      </c>
      <c r="AA51" s="179">
        <f>C51+E51+G51+I51+K51+M51+O51+Q51+S51+U51+W51+Y51</f>
        <v>0</v>
      </c>
    </row>
    <row r="52" spans="1:27" ht="23.45" customHeight="1" x14ac:dyDescent="0.25">
      <c r="A52" s="4" t="s">
        <v>33</v>
      </c>
      <c r="B52" s="167"/>
      <c r="C52" s="175"/>
      <c r="D52" s="167"/>
      <c r="E52" s="175"/>
      <c r="F52" s="167"/>
      <c r="G52" s="175"/>
      <c r="H52" s="167"/>
      <c r="I52" s="175"/>
      <c r="J52" s="167"/>
      <c r="K52" s="175"/>
      <c r="L52" s="167"/>
      <c r="M52" s="175"/>
      <c r="N52" s="167"/>
      <c r="O52" s="175"/>
      <c r="P52" s="167"/>
      <c r="Q52" s="175"/>
      <c r="R52" s="167"/>
      <c r="S52" s="175"/>
      <c r="T52" s="167"/>
      <c r="U52" s="175"/>
      <c r="V52" s="167"/>
      <c r="W52" s="175"/>
      <c r="X52" s="167"/>
      <c r="Y52" s="175"/>
      <c r="Z52" s="177">
        <f t="shared" ref="Z52:Z55" si="30">B52+D52+F52+H52+J52+L52+N52+P52+R52+T52+V52+X52</f>
        <v>0</v>
      </c>
      <c r="AA52" s="177">
        <f t="shared" ref="AA52:AA55" si="31">C52+E52+G52+I52+K52+M52+O52+Q52+S52+U52+W52+Y52</f>
        <v>0</v>
      </c>
    </row>
    <row r="53" spans="1:27" ht="23.45" customHeight="1" x14ac:dyDescent="0.25">
      <c r="A53" s="4" t="s">
        <v>34</v>
      </c>
      <c r="B53" s="167"/>
      <c r="C53" s="175"/>
      <c r="D53" s="167"/>
      <c r="E53" s="175"/>
      <c r="F53" s="167"/>
      <c r="G53" s="175"/>
      <c r="H53" s="167"/>
      <c r="I53" s="175"/>
      <c r="J53" s="167"/>
      <c r="K53" s="175"/>
      <c r="L53" s="167"/>
      <c r="M53" s="175"/>
      <c r="N53" s="167"/>
      <c r="O53" s="175"/>
      <c r="P53" s="167"/>
      <c r="Q53" s="175"/>
      <c r="R53" s="167"/>
      <c r="S53" s="175"/>
      <c r="T53" s="167"/>
      <c r="U53" s="175"/>
      <c r="V53" s="167"/>
      <c r="W53" s="175"/>
      <c r="X53" s="167"/>
      <c r="Y53" s="175"/>
      <c r="Z53" s="177">
        <f t="shared" si="30"/>
        <v>0</v>
      </c>
      <c r="AA53" s="177">
        <f t="shared" si="31"/>
        <v>0</v>
      </c>
    </row>
    <row r="54" spans="1:27" ht="23.45" customHeight="1" x14ac:dyDescent="0.25">
      <c r="A54" s="4" t="s">
        <v>62</v>
      </c>
      <c r="B54" s="167"/>
      <c r="C54" s="175"/>
      <c r="D54" s="167"/>
      <c r="E54" s="175"/>
      <c r="F54" s="167"/>
      <c r="G54" s="175"/>
      <c r="H54" s="167"/>
      <c r="I54" s="175"/>
      <c r="J54" s="167"/>
      <c r="K54" s="175"/>
      <c r="L54" s="167"/>
      <c r="M54" s="175"/>
      <c r="N54" s="167"/>
      <c r="O54" s="175"/>
      <c r="P54" s="167"/>
      <c r="Q54" s="175"/>
      <c r="R54" s="167"/>
      <c r="S54" s="175"/>
      <c r="T54" s="167"/>
      <c r="U54" s="175"/>
      <c r="V54" s="167"/>
      <c r="W54" s="175"/>
      <c r="X54" s="167"/>
      <c r="Y54" s="175"/>
      <c r="Z54" s="177">
        <f t="shared" si="30"/>
        <v>0</v>
      </c>
      <c r="AA54" s="177">
        <f t="shared" si="31"/>
        <v>0</v>
      </c>
    </row>
    <row r="55" spans="1:27" ht="23.45" customHeight="1" x14ac:dyDescent="0.25">
      <c r="A55" s="4" t="s">
        <v>98</v>
      </c>
      <c r="B55" s="167"/>
      <c r="C55" s="175"/>
      <c r="D55" s="167"/>
      <c r="E55" s="175"/>
      <c r="F55" s="167"/>
      <c r="G55" s="175"/>
      <c r="H55" s="167"/>
      <c r="I55" s="175"/>
      <c r="J55" s="167"/>
      <c r="K55" s="175"/>
      <c r="L55" s="167"/>
      <c r="M55" s="175"/>
      <c r="N55" s="167"/>
      <c r="O55" s="175"/>
      <c r="P55" s="167"/>
      <c r="Q55" s="175"/>
      <c r="R55" s="167"/>
      <c r="S55" s="175"/>
      <c r="T55" s="167"/>
      <c r="U55" s="175"/>
      <c r="V55" s="167"/>
      <c r="W55" s="175"/>
      <c r="X55" s="167"/>
      <c r="Y55" s="175"/>
      <c r="Z55" s="177">
        <f t="shared" si="30"/>
        <v>0</v>
      </c>
      <c r="AA55" s="177">
        <f t="shared" si="31"/>
        <v>0</v>
      </c>
    </row>
    <row r="56" spans="1:27" ht="23.45" customHeight="1" x14ac:dyDescent="0.25">
      <c r="A56" s="16" t="s">
        <v>36</v>
      </c>
      <c r="B56" s="174">
        <f>B57+B58+B59+B60</f>
        <v>0</v>
      </c>
      <c r="C56" s="174">
        <f t="shared" ref="C56:Y56" si="32">C57+C58+C59+C60</f>
        <v>0</v>
      </c>
      <c r="D56" s="174">
        <f t="shared" si="32"/>
        <v>0</v>
      </c>
      <c r="E56" s="174">
        <f t="shared" si="32"/>
        <v>0</v>
      </c>
      <c r="F56" s="174">
        <f t="shared" si="32"/>
        <v>0</v>
      </c>
      <c r="G56" s="174">
        <f t="shared" si="32"/>
        <v>0</v>
      </c>
      <c r="H56" s="174">
        <f t="shared" si="32"/>
        <v>0</v>
      </c>
      <c r="I56" s="174">
        <f t="shared" si="32"/>
        <v>0</v>
      </c>
      <c r="J56" s="174">
        <f t="shared" si="32"/>
        <v>0</v>
      </c>
      <c r="K56" s="174">
        <f t="shared" si="32"/>
        <v>0</v>
      </c>
      <c r="L56" s="174">
        <f t="shared" si="32"/>
        <v>0</v>
      </c>
      <c r="M56" s="174">
        <f t="shared" si="32"/>
        <v>0</v>
      </c>
      <c r="N56" s="174">
        <f t="shared" si="32"/>
        <v>0</v>
      </c>
      <c r="O56" s="174">
        <f t="shared" si="32"/>
        <v>0</v>
      </c>
      <c r="P56" s="174">
        <f t="shared" si="32"/>
        <v>0</v>
      </c>
      <c r="Q56" s="174">
        <f t="shared" si="32"/>
        <v>0</v>
      </c>
      <c r="R56" s="174">
        <f t="shared" si="32"/>
        <v>0</v>
      </c>
      <c r="S56" s="174">
        <f t="shared" si="32"/>
        <v>0</v>
      </c>
      <c r="T56" s="174">
        <f t="shared" si="32"/>
        <v>0</v>
      </c>
      <c r="U56" s="174">
        <f t="shared" si="32"/>
        <v>0</v>
      </c>
      <c r="V56" s="174">
        <f t="shared" si="32"/>
        <v>0</v>
      </c>
      <c r="W56" s="174">
        <f t="shared" si="32"/>
        <v>0</v>
      </c>
      <c r="X56" s="174">
        <f t="shared" si="32"/>
        <v>0</v>
      </c>
      <c r="Y56" s="174">
        <f t="shared" si="32"/>
        <v>0</v>
      </c>
      <c r="Z56" s="179">
        <f>B56+D56+F56+H56+J56+L56+N56+P56+R56+T56+V56+X56</f>
        <v>0</v>
      </c>
      <c r="AA56" s="179">
        <f>C56+E56+G56+I56+K56+M56+O56+Q56+S56+U56+W56+Y56</f>
        <v>0</v>
      </c>
    </row>
    <row r="57" spans="1:27" ht="23.45" customHeight="1" x14ac:dyDescent="0.25">
      <c r="A57" s="4" t="s">
        <v>33</v>
      </c>
      <c r="B57" s="167"/>
      <c r="C57" s="175"/>
      <c r="D57" s="167"/>
      <c r="E57" s="175"/>
      <c r="F57" s="167"/>
      <c r="G57" s="175"/>
      <c r="H57" s="167"/>
      <c r="I57" s="175"/>
      <c r="J57" s="167"/>
      <c r="K57" s="175"/>
      <c r="L57" s="167"/>
      <c r="M57" s="175"/>
      <c r="N57" s="167"/>
      <c r="O57" s="175"/>
      <c r="P57" s="167"/>
      <c r="Q57" s="175"/>
      <c r="R57" s="167"/>
      <c r="S57" s="175"/>
      <c r="T57" s="167"/>
      <c r="U57" s="175"/>
      <c r="V57" s="167"/>
      <c r="W57" s="175"/>
      <c r="X57" s="167"/>
      <c r="Y57" s="175"/>
      <c r="Z57" s="177">
        <f t="shared" ref="Z57:Z60" si="33">B57+D57+F57+H57+J57+L57+N57+P57+R57+T57+V57+X57</f>
        <v>0</v>
      </c>
      <c r="AA57" s="177">
        <f t="shared" ref="AA57:AA60" si="34">C57+E57+G57+I57+K57+M57+O57+Q57+S57+U57+W57+Y57</f>
        <v>0</v>
      </c>
    </row>
    <row r="58" spans="1:27" ht="23.45" customHeight="1" x14ac:dyDescent="0.25">
      <c r="A58" s="4" t="s">
        <v>34</v>
      </c>
      <c r="B58" s="167"/>
      <c r="C58" s="175"/>
      <c r="D58" s="167"/>
      <c r="E58" s="175"/>
      <c r="F58" s="167"/>
      <c r="G58" s="175"/>
      <c r="H58" s="167"/>
      <c r="I58" s="175"/>
      <c r="J58" s="167"/>
      <c r="K58" s="175"/>
      <c r="L58" s="167"/>
      <c r="M58" s="175"/>
      <c r="N58" s="167"/>
      <c r="O58" s="175"/>
      <c r="P58" s="167"/>
      <c r="Q58" s="175"/>
      <c r="R58" s="167"/>
      <c r="S58" s="175"/>
      <c r="T58" s="167"/>
      <c r="U58" s="175"/>
      <c r="V58" s="167"/>
      <c r="W58" s="175"/>
      <c r="X58" s="167"/>
      <c r="Y58" s="175"/>
      <c r="Z58" s="177">
        <f t="shared" si="33"/>
        <v>0</v>
      </c>
      <c r="AA58" s="177">
        <f t="shared" si="34"/>
        <v>0</v>
      </c>
    </row>
    <row r="59" spans="1:27" ht="23.45" customHeight="1" x14ac:dyDescent="0.25">
      <c r="A59" s="4" t="s">
        <v>62</v>
      </c>
      <c r="B59" s="167"/>
      <c r="C59" s="175"/>
      <c r="D59" s="167"/>
      <c r="E59" s="175"/>
      <c r="F59" s="167"/>
      <c r="G59" s="175"/>
      <c r="H59" s="167"/>
      <c r="I59" s="175"/>
      <c r="J59" s="167"/>
      <c r="K59" s="175"/>
      <c r="L59" s="167"/>
      <c r="M59" s="175"/>
      <c r="N59" s="167"/>
      <c r="O59" s="175"/>
      <c r="P59" s="167"/>
      <c r="Q59" s="175"/>
      <c r="R59" s="167"/>
      <c r="S59" s="175"/>
      <c r="T59" s="167"/>
      <c r="U59" s="175"/>
      <c r="V59" s="167"/>
      <c r="W59" s="175"/>
      <c r="X59" s="167"/>
      <c r="Y59" s="175"/>
      <c r="Z59" s="177">
        <f t="shared" si="33"/>
        <v>0</v>
      </c>
      <c r="AA59" s="177">
        <f t="shared" si="34"/>
        <v>0</v>
      </c>
    </row>
    <row r="60" spans="1:27" ht="23.45" customHeight="1" x14ac:dyDescent="0.25">
      <c r="A60" s="4" t="s">
        <v>98</v>
      </c>
      <c r="B60" s="167"/>
      <c r="C60" s="175"/>
      <c r="D60" s="167"/>
      <c r="E60" s="175"/>
      <c r="F60" s="167"/>
      <c r="G60" s="175"/>
      <c r="H60" s="167"/>
      <c r="I60" s="175"/>
      <c r="J60" s="167"/>
      <c r="K60" s="175"/>
      <c r="L60" s="167"/>
      <c r="M60" s="175"/>
      <c r="N60" s="167"/>
      <c r="O60" s="175"/>
      <c r="P60" s="167"/>
      <c r="Q60" s="175"/>
      <c r="R60" s="167"/>
      <c r="S60" s="175"/>
      <c r="T60" s="167"/>
      <c r="U60" s="175"/>
      <c r="V60" s="167"/>
      <c r="W60" s="175"/>
      <c r="X60" s="167"/>
      <c r="Y60" s="175"/>
      <c r="Z60" s="177">
        <f t="shared" si="33"/>
        <v>0</v>
      </c>
      <c r="AA60" s="177">
        <f t="shared" si="34"/>
        <v>0</v>
      </c>
    </row>
    <row r="61" spans="1:27" ht="23.45" customHeight="1" x14ac:dyDescent="0.25">
      <c r="A61" s="16" t="s">
        <v>45</v>
      </c>
      <c r="B61" s="174">
        <f>B62+B63+B64+B65</f>
        <v>0</v>
      </c>
      <c r="C61" s="174">
        <f t="shared" ref="C61:Y61" si="35">C62+C63+C64+C65</f>
        <v>0</v>
      </c>
      <c r="D61" s="174">
        <f t="shared" si="35"/>
        <v>0</v>
      </c>
      <c r="E61" s="174">
        <f t="shared" si="35"/>
        <v>0</v>
      </c>
      <c r="F61" s="174">
        <f t="shared" si="35"/>
        <v>0</v>
      </c>
      <c r="G61" s="174">
        <f t="shared" si="35"/>
        <v>0</v>
      </c>
      <c r="H61" s="174">
        <f t="shared" si="35"/>
        <v>0</v>
      </c>
      <c r="I61" s="174">
        <f t="shared" si="35"/>
        <v>0</v>
      </c>
      <c r="J61" s="174">
        <f t="shared" si="35"/>
        <v>0</v>
      </c>
      <c r="K61" s="174">
        <f t="shared" si="35"/>
        <v>0</v>
      </c>
      <c r="L61" s="174">
        <f t="shared" si="35"/>
        <v>0</v>
      </c>
      <c r="M61" s="174">
        <f t="shared" si="35"/>
        <v>0</v>
      </c>
      <c r="N61" s="174">
        <f t="shared" si="35"/>
        <v>0</v>
      </c>
      <c r="O61" s="174">
        <f t="shared" si="35"/>
        <v>0</v>
      </c>
      <c r="P61" s="174">
        <f t="shared" si="35"/>
        <v>0</v>
      </c>
      <c r="Q61" s="174">
        <f t="shared" si="35"/>
        <v>0</v>
      </c>
      <c r="R61" s="174">
        <f t="shared" si="35"/>
        <v>0</v>
      </c>
      <c r="S61" s="174">
        <f t="shared" si="35"/>
        <v>0</v>
      </c>
      <c r="T61" s="174">
        <f t="shared" si="35"/>
        <v>0</v>
      </c>
      <c r="U61" s="174">
        <f t="shared" si="35"/>
        <v>0</v>
      </c>
      <c r="V61" s="174">
        <f t="shared" si="35"/>
        <v>0</v>
      </c>
      <c r="W61" s="174">
        <f t="shared" si="35"/>
        <v>0</v>
      </c>
      <c r="X61" s="174">
        <f t="shared" si="35"/>
        <v>0</v>
      </c>
      <c r="Y61" s="174">
        <f t="shared" si="35"/>
        <v>0</v>
      </c>
      <c r="Z61" s="179">
        <f>B61+D61+F61+H61+J61+L61+N61+P61+R61+T61+V61+X61</f>
        <v>0</v>
      </c>
      <c r="AA61" s="179">
        <f>C61+E61+G61+I61+K61+M61+O61+Q61+S61+U61+W61+Y61</f>
        <v>0</v>
      </c>
    </row>
    <row r="62" spans="1:27" ht="23.45" customHeight="1" x14ac:dyDescent="0.25">
      <c r="A62" s="4" t="s">
        <v>33</v>
      </c>
      <c r="B62" s="167"/>
      <c r="C62" s="175"/>
      <c r="D62" s="167"/>
      <c r="E62" s="175"/>
      <c r="F62" s="167"/>
      <c r="G62" s="175"/>
      <c r="H62" s="167"/>
      <c r="I62" s="175"/>
      <c r="J62" s="167"/>
      <c r="K62" s="175"/>
      <c r="L62" s="167"/>
      <c r="M62" s="175"/>
      <c r="N62" s="167"/>
      <c r="O62" s="175"/>
      <c r="P62" s="167"/>
      <c r="Q62" s="175"/>
      <c r="R62" s="167"/>
      <c r="S62" s="175"/>
      <c r="T62" s="167"/>
      <c r="U62" s="175"/>
      <c r="V62" s="167"/>
      <c r="W62" s="175"/>
      <c r="X62" s="167"/>
      <c r="Y62" s="175"/>
      <c r="Z62" s="177">
        <f t="shared" ref="Z62:Z65" si="36">B62+D62+F62+H62+J62+L62+N62+P62+R62+T62+V62+X62</f>
        <v>0</v>
      </c>
      <c r="AA62" s="177">
        <f t="shared" ref="AA62:AA65" si="37">C62+E62+G62+I62+K62+M62+O62+Q62+S62+U62+W62+Y62</f>
        <v>0</v>
      </c>
    </row>
    <row r="63" spans="1:27" ht="23.45" customHeight="1" x14ac:dyDescent="0.25">
      <c r="A63" s="4" t="s">
        <v>34</v>
      </c>
      <c r="B63" s="167"/>
      <c r="C63" s="175"/>
      <c r="D63" s="167"/>
      <c r="E63" s="175"/>
      <c r="F63" s="167"/>
      <c r="G63" s="175"/>
      <c r="H63" s="167"/>
      <c r="I63" s="175"/>
      <c r="J63" s="167"/>
      <c r="K63" s="175"/>
      <c r="L63" s="167"/>
      <c r="M63" s="175"/>
      <c r="N63" s="167"/>
      <c r="O63" s="175"/>
      <c r="P63" s="167"/>
      <c r="Q63" s="175"/>
      <c r="R63" s="167"/>
      <c r="S63" s="175"/>
      <c r="T63" s="167"/>
      <c r="U63" s="175"/>
      <c r="V63" s="167"/>
      <c r="W63" s="175"/>
      <c r="X63" s="167"/>
      <c r="Y63" s="175"/>
      <c r="Z63" s="177">
        <f t="shared" si="36"/>
        <v>0</v>
      </c>
      <c r="AA63" s="177">
        <f t="shared" si="37"/>
        <v>0</v>
      </c>
    </row>
    <row r="64" spans="1:27" ht="23.45" customHeight="1" x14ac:dyDescent="0.25">
      <c r="A64" s="4" t="s">
        <v>62</v>
      </c>
      <c r="B64" s="167"/>
      <c r="C64" s="175"/>
      <c r="D64" s="167"/>
      <c r="E64" s="175"/>
      <c r="F64" s="167"/>
      <c r="G64" s="175"/>
      <c r="H64" s="167"/>
      <c r="I64" s="175"/>
      <c r="J64" s="167"/>
      <c r="K64" s="175"/>
      <c r="L64" s="167"/>
      <c r="M64" s="175"/>
      <c r="N64" s="167"/>
      <c r="O64" s="175"/>
      <c r="P64" s="167"/>
      <c r="Q64" s="175"/>
      <c r="R64" s="167"/>
      <c r="S64" s="175"/>
      <c r="T64" s="167"/>
      <c r="U64" s="175"/>
      <c r="V64" s="167"/>
      <c r="W64" s="175"/>
      <c r="X64" s="167"/>
      <c r="Y64" s="175"/>
      <c r="Z64" s="177">
        <f t="shared" si="36"/>
        <v>0</v>
      </c>
      <c r="AA64" s="177">
        <f t="shared" si="37"/>
        <v>0</v>
      </c>
    </row>
    <row r="65" spans="1:27" ht="23.45" customHeight="1" x14ac:dyDescent="0.25">
      <c r="A65" s="4" t="s">
        <v>98</v>
      </c>
      <c r="B65" s="167"/>
      <c r="C65" s="175"/>
      <c r="D65" s="167"/>
      <c r="E65" s="175"/>
      <c r="F65" s="167"/>
      <c r="G65" s="175"/>
      <c r="H65" s="167"/>
      <c r="I65" s="175"/>
      <c r="J65" s="167"/>
      <c r="K65" s="175"/>
      <c r="L65" s="167"/>
      <c r="M65" s="175"/>
      <c r="N65" s="167"/>
      <c r="O65" s="175"/>
      <c r="P65" s="167"/>
      <c r="Q65" s="175"/>
      <c r="R65" s="167"/>
      <c r="S65" s="175"/>
      <c r="T65" s="167"/>
      <c r="U65" s="175"/>
      <c r="V65" s="167"/>
      <c r="W65" s="175"/>
      <c r="X65" s="167"/>
      <c r="Y65" s="175"/>
      <c r="Z65" s="177">
        <f t="shared" si="36"/>
        <v>0</v>
      </c>
      <c r="AA65" s="177">
        <f t="shared" si="37"/>
        <v>0</v>
      </c>
    </row>
    <row r="66" spans="1:27" ht="23.45" customHeight="1" x14ac:dyDescent="0.25">
      <c r="A66" s="16" t="s">
        <v>44</v>
      </c>
      <c r="B66" s="174">
        <f>B67+B68+B69+B70</f>
        <v>0</v>
      </c>
      <c r="C66" s="174">
        <f t="shared" ref="C66:Y66" si="38">C67+C68+C69+C70</f>
        <v>0</v>
      </c>
      <c r="D66" s="174">
        <f t="shared" si="38"/>
        <v>0</v>
      </c>
      <c r="E66" s="174">
        <f t="shared" si="38"/>
        <v>0</v>
      </c>
      <c r="F66" s="174">
        <f t="shared" si="38"/>
        <v>0</v>
      </c>
      <c r="G66" s="174">
        <f t="shared" si="38"/>
        <v>0</v>
      </c>
      <c r="H66" s="174">
        <f t="shared" si="38"/>
        <v>0</v>
      </c>
      <c r="I66" s="174">
        <f t="shared" si="38"/>
        <v>0</v>
      </c>
      <c r="J66" s="174">
        <f t="shared" si="38"/>
        <v>0</v>
      </c>
      <c r="K66" s="174">
        <f t="shared" si="38"/>
        <v>0</v>
      </c>
      <c r="L66" s="174">
        <f t="shared" si="38"/>
        <v>0</v>
      </c>
      <c r="M66" s="174">
        <f t="shared" si="38"/>
        <v>0</v>
      </c>
      <c r="N66" s="174">
        <f t="shared" si="38"/>
        <v>0</v>
      </c>
      <c r="O66" s="174">
        <f t="shared" si="38"/>
        <v>0</v>
      </c>
      <c r="P66" s="174">
        <f t="shared" si="38"/>
        <v>0</v>
      </c>
      <c r="Q66" s="174">
        <f t="shared" si="38"/>
        <v>0</v>
      </c>
      <c r="R66" s="174">
        <f t="shared" si="38"/>
        <v>0</v>
      </c>
      <c r="S66" s="174">
        <f t="shared" si="38"/>
        <v>0</v>
      </c>
      <c r="T66" s="174">
        <f t="shared" si="38"/>
        <v>0</v>
      </c>
      <c r="U66" s="174">
        <f t="shared" si="38"/>
        <v>0</v>
      </c>
      <c r="V66" s="174">
        <f t="shared" si="38"/>
        <v>0</v>
      </c>
      <c r="W66" s="174">
        <f t="shared" si="38"/>
        <v>0</v>
      </c>
      <c r="X66" s="174">
        <f t="shared" si="38"/>
        <v>0</v>
      </c>
      <c r="Y66" s="174">
        <f t="shared" si="38"/>
        <v>0</v>
      </c>
      <c r="Z66" s="179">
        <f>B66+D66+F66+H66+J66+L66+N66+P66+R66+T66+V66+X66</f>
        <v>0</v>
      </c>
      <c r="AA66" s="179">
        <f>C66+E66+G66+I66+K66+M66+O66+Q66+S66+U66+W66+Y66</f>
        <v>0</v>
      </c>
    </row>
    <row r="67" spans="1:27" ht="23.45" customHeight="1" x14ac:dyDescent="0.25">
      <c r="A67" s="4" t="s">
        <v>33</v>
      </c>
      <c r="B67" s="167"/>
      <c r="C67" s="175"/>
      <c r="D67" s="167"/>
      <c r="E67" s="175"/>
      <c r="F67" s="167"/>
      <c r="G67" s="175"/>
      <c r="H67" s="167"/>
      <c r="I67" s="175"/>
      <c r="J67" s="167"/>
      <c r="K67" s="175"/>
      <c r="L67" s="167"/>
      <c r="M67" s="175"/>
      <c r="N67" s="167"/>
      <c r="O67" s="175"/>
      <c r="P67" s="167"/>
      <c r="Q67" s="175"/>
      <c r="R67" s="167"/>
      <c r="S67" s="175"/>
      <c r="T67" s="167"/>
      <c r="U67" s="175"/>
      <c r="V67" s="167"/>
      <c r="W67" s="175"/>
      <c r="X67" s="167"/>
      <c r="Y67" s="175"/>
      <c r="Z67" s="177">
        <f t="shared" ref="Z67:Z70" si="39">B67+D67+F67+H67+J67+L67+N67+P67+R67+T67+V67+X67</f>
        <v>0</v>
      </c>
      <c r="AA67" s="177">
        <f t="shared" ref="AA67:AA70" si="40">C67+E67+G67+I67+K67+M67+O67+Q67+S67+U67+W67+Y67</f>
        <v>0</v>
      </c>
    </row>
    <row r="68" spans="1:27" ht="23.45" customHeight="1" x14ac:dyDescent="0.25">
      <c r="A68" s="4" t="s">
        <v>34</v>
      </c>
      <c r="B68" s="167"/>
      <c r="C68" s="175"/>
      <c r="D68" s="167"/>
      <c r="E68" s="175"/>
      <c r="F68" s="167"/>
      <c r="G68" s="175"/>
      <c r="H68" s="167"/>
      <c r="I68" s="175"/>
      <c r="J68" s="167"/>
      <c r="K68" s="175"/>
      <c r="L68" s="167"/>
      <c r="M68" s="175"/>
      <c r="N68" s="167"/>
      <c r="O68" s="175"/>
      <c r="P68" s="167"/>
      <c r="Q68" s="175"/>
      <c r="R68" s="167"/>
      <c r="S68" s="175"/>
      <c r="T68" s="167"/>
      <c r="U68" s="175"/>
      <c r="V68" s="167"/>
      <c r="W68" s="175"/>
      <c r="X68" s="167"/>
      <c r="Y68" s="175"/>
      <c r="Z68" s="177">
        <f t="shared" si="39"/>
        <v>0</v>
      </c>
      <c r="AA68" s="177">
        <f t="shared" si="40"/>
        <v>0</v>
      </c>
    </row>
    <row r="69" spans="1:27" ht="23.45" customHeight="1" x14ac:dyDescent="0.25">
      <c r="A69" s="4" t="s">
        <v>62</v>
      </c>
      <c r="B69" s="167"/>
      <c r="C69" s="175"/>
      <c r="D69" s="167"/>
      <c r="E69" s="175"/>
      <c r="F69" s="167"/>
      <c r="G69" s="175"/>
      <c r="H69" s="167"/>
      <c r="I69" s="175"/>
      <c r="J69" s="167"/>
      <c r="K69" s="175"/>
      <c r="L69" s="167"/>
      <c r="M69" s="175"/>
      <c r="N69" s="167"/>
      <c r="O69" s="175"/>
      <c r="P69" s="167"/>
      <c r="Q69" s="175"/>
      <c r="R69" s="167"/>
      <c r="S69" s="175"/>
      <c r="T69" s="167"/>
      <c r="U69" s="175"/>
      <c r="V69" s="167"/>
      <c r="W69" s="175"/>
      <c r="X69" s="167"/>
      <c r="Y69" s="175"/>
      <c r="Z69" s="177">
        <f t="shared" si="39"/>
        <v>0</v>
      </c>
      <c r="AA69" s="177">
        <f t="shared" si="40"/>
        <v>0</v>
      </c>
    </row>
    <row r="70" spans="1:27" ht="23.45" customHeight="1" x14ac:dyDescent="0.25">
      <c r="A70" s="4" t="s">
        <v>98</v>
      </c>
      <c r="B70" s="167"/>
      <c r="C70" s="175"/>
      <c r="D70" s="167"/>
      <c r="E70" s="175"/>
      <c r="F70" s="167"/>
      <c r="G70" s="175"/>
      <c r="H70" s="167"/>
      <c r="I70" s="175"/>
      <c r="J70" s="167"/>
      <c r="K70" s="175"/>
      <c r="L70" s="167"/>
      <c r="M70" s="175"/>
      <c r="N70" s="167"/>
      <c r="O70" s="175"/>
      <c r="P70" s="167"/>
      <c r="Q70" s="175"/>
      <c r="R70" s="167"/>
      <c r="S70" s="175"/>
      <c r="T70" s="167"/>
      <c r="U70" s="175"/>
      <c r="V70" s="167"/>
      <c r="W70" s="175"/>
      <c r="X70" s="167"/>
      <c r="Y70" s="175"/>
      <c r="Z70" s="177">
        <f t="shared" si="39"/>
        <v>0</v>
      </c>
      <c r="AA70" s="177">
        <f t="shared" si="40"/>
        <v>0</v>
      </c>
    </row>
    <row r="71" spans="1:27" ht="23.45" customHeight="1" x14ac:dyDescent="0.25">
      <c r="A71" s="16" t="s">
        <v>42</v>
      </c>
      <c r="B71" s="174">
        <f>B72+B73+B74+B75</f>
        <v>0</v>
      </c>
      <c r="C71" s="174">
        <f t="shared" ref="C71:Y71" si="41">C72+C73+C74+C75</f>
        <v>0</v>
      </c>
      <c r="D71" s="174">
        <f t="shared" si="41"/>
        <v>0</v>
      </c>
      <c r="E71" s="174">
        <f t="shared" si="41"/>
        <v>0</v>
      </c>
      <c r="F71" s="174">
        <f t="shared" si="41"/>
        <v>0</v>
      </c>
      <c r="G71" s="174">
        <f t="shared" si="41"/>
        <v>0</v>
      </c>
      <c r="H71" s="174">
        <f t="shared" si="41"/>
        <v>0</v>
      </c>
      <c r="I71" s="174">
        <f t="shared" si="41"/>
        <v>0</v>
      </c>
      <c r="J71" s="174">
        <f t="shared" si="41"/>
        <v>0</v>
      </c>
      <c r="K71" s="174">
        <f t="shared" si="41"/>
        <v>0</v>
      </c>
      <c r="L71" s="174">
        <f t="shared" si="41"/>
        <v>0</v>
      </c>
      <c r="M71" s="174">
        <f t="shared" si="41"/>
        <v>0</v>
      </c>
      <c r="N71" s="174">
        <f t="shared" si="41"/>
        <v>0</v>
      </c>
      <c r="O71" s="174">
        <f t="shared" si="41"/>
        <v>0</v>
      </c>
      <c r="P71" s="174">
        <f t="shared" si="41"/>
        <v>0</v>
      </c>
      <c r="Q71" s="174">
        <f t="shared" si="41"/>
        <v>0</v>
      </c>
      <c r="R71" s="174">
        <f t="shared" si="41"/>
        <v>0</v>
      </c>
      <c r="S71" s="174">
        <f t="shared" si="41"/>
        <v>0</v>
      </c>
      <c r="T71" s="174">
        <f t="shared" si="41"/>
        <v>0</v>
      </c>
      <c r="U71" s="174">
        <f t="shared" si="41"/>
        <v>0</v>
      </c>
      <c r="V71" s="174">
        <f t="shared" si="41"/>
        <v>0</v>
      </c>
      <c r="W71" s="174">
        <f t="shared" si="41"/>
        <v>0</v>
      </c>
      <c r="X71" s="174">
        <f t="shared" si="41"/>
        <v>0</v>
      </c>
      <c r="Y71" s="174">
        <f t="shared" si="41"/>
        <v>0</v>
      </c>
      <c r="Z71" s="179">
        <f>B71+D71+F71+H71+J71+L71+N71+P71+R71+T71+V71+X71</f>
        <v>0</v>
      </c>
      <c r="AA71" s="179">
        <f>C71+E71+G71+I71+K71+M71+O71+Q71+S71+U71+W71+Y71</f>
        <v>0</v>
      </c>
    </row>
    <row r="72" spans="1:27" ht="23.45" customHeight="1" x14ac:dyDescent="0.25">
      <c r="A72" s="4" t="s">
        <v>33</v>
      </c>
      <c r="B72" s="167"/>
      <c r="C72" s="175"/>
      <c r="D72" s="167"/>
      <c r="E72" s="175"/>
      <c r="F72" s="167"/>
      <c r="G72" s="175"/>
      <c r="H72" s="167"/>
      <c r="I72" s="175"/>
      <c r="J72" s="167"/>
      <c r="K72" s="175"/>
      <c r="L72" s="167"/>
      <c r="M72" s="175"/>
      <c r="N72" s="167"/>
      <c r="O72" s="175"/>
      <c r="P72" s="167"/>
      <c r="Q72" s="175"/>
      <c r="R72" s="167"/>
      <c r="S72" s="175"/>
      <c r="T72" s="167"/>
      <c r="U72" s="175"/>
      <c r="V72" s="167"/>
      <c r="W72" s="175"/>
      <c r="X72" s="167"/>
      <c r="Y72" s="175"/>
      <c r="Z72" s="177">
        <f t="shared" ref="Z72:Z75" si="42">B72+D72+F72+H72+J72+L72+N72+P72+R72+T72+V72+X72</f>
        <v>0</v>
      </c>
      <c r="AA72" s="177">
        <f t="shared" ref="AA72:AA75" si="43">C72+E72+G72+I72+K72+M72+O72+Q72+S72+U72+W72+Y72</f>
        <v>0</v>
      </c>
    </row>
    <row r="73" spans="1:27" ht="23.45" customHeight="1" x14ac:dyDescent="0.25">
      <c r="A73" s="4" t="s">
        <v>34</v>
      </c>
      <c r="B73" s="167"/>
      <c r="C73" s="175"/>
      <c r="D73" s="167"/>
      <c r="E73" s="175"/>
      <c r="F73" s="167"/>
      <c r="G73" s="175"/>
      <c r="H73" s="167"/>
      <c r="I73" s="175"/>
      <c r="J73" s="167"/>
      <c r="K73" s="175"/>
      <c r="L73" s="167"/>
      <c r="M73" s="175"/>
      <c r="N73" s="167"/>
      <c r="O73" s="175"/>
      <c r="P73" s="167"/>
      <c r="Q73" s="175"/>
      <c r="R73" s="167"/>
      <c r="S73" s="175"/>
      <c r="T73" s="167"/>
      <c r="U73" s="175"/>
      <c r="V73" s="167"/>
      <c r="W73" s="175"/>
      <c r="X73" s="167"/>
      <c r="Y73" s="175"/>
      <c r="Z73" s="177">
        <f t="shared" si="42"/>
        <v>0</v>
      </c>
      <c r="AA73" s="177">
        <f t="shared" si="43"/>
        <v>0</v>
      </c>
    </row>
    <row r="74" spans="1:27" ht="23.45" customHeight="1" x14ac:dyDescent="0.25">
      <c r="A74" s="4" t="s">
        <v>62</v>
      </c>
      <c r="B74" s="167"/>
      <c r="C74" s="175"/>
      <c r="D74" s="167"/>
      <c r="E74" s="175"/>
      <c r="F74" s="167"/>
      <c r="G74" s="175"/>
      <c r="H74" s="167"/>
      <c r="I74" s="175"/>
      <c r="J74" s="167"/>
      <c r="K74" s="175"/>
      <c r="L74" s="167"/>
      <c r="M74" s="175"/>
      <c r="N74" s="167"/>
      <c r="O74" s="175"/>
      <c r="P74" s="167"/>
      <c r="Q74" s="175"/>
      <c r="R74" s="167"/>
      <c r="S74" s="175"/>
      <c r="T74" s="167"/>
      <c r="U74" s="175"/>
      <c r="V74" s="167"/>
      <c r="W74" s="175"/>
      <c r="X74" s="167"/>
      <c r="Y74" s="175"/>
      <c r="Z74" s="177">
        <f t="shared" si="42"/>
        <v>0</v>
      </c>
      <c r="AA74" s="177">
        <f t="shared" si="43"/>
        <v>0</v>
      </c>
    </row>
    <row r="75" spans="1:27" ht="23.45" customHeight="1" x14ac:dyDescent="0.25">
      <c r="A75" s="4" t="s">
        <v>98</v>
      </c>
      <c r="B75" s="167"/>
      <c r="C75" s="175"/>
      <c r="D75" s="167"/>
      <c r="E75" s="175"/>
      <c r="F75" s="167"/>
      <c r="G75" s="175"/>
      <c r="H75" s="167"/>
      <c r="I75" s="175"/>
      <c r="J75" s="167"/>
      <c r="K75" s="175"/>
      <c r="L75" s="167"/>
      <c r="M75" s="175"/>
      <c r="N75" s="167"/>
      <c r="O75" s="175"/>
      <c r="P75" s="167"/>
      <c r="Q75" s="175"/>
      <c r="R75" s="167"/>
      <c r="S75" s="175"/>
      <c r="T75" s="167"/>
      <c r="U75" s="175"/>
      <c r="V75" s="167"/>
      <c r="W75" s="175"/>
      <c r="X75" s="167"/>
      <c r="Y75" s="175"/>
      <c r="Z75" s="177">
        <f t="shared" si="42"/>
        <v>0</v>
      </c>
      <c r="AA75" s="177">
        <f t="shared" si="43"/>
        <v>0</v>
      </c>
    </row>
    <row r="76" spans="1:27" ht="23.45" customHeight="1" x14ac:dyDescent="0.25">
      <c r="A76" s="16" t="s">
        <v>41</v>
      </c>
      <c r="B76" s="174">
        <f>B77+B78+B79+B80</f>
        <v>0</v>
      </c>
      <c r="C76" s="174">
        <f t="shared" ref="C76:Y76" si="44">C77+C78+C79+C80</f>
        <v>0</v>
      </c>
      <c r="D76" s="174">
        <f t="shared" si="44"/>
        <v>0</v>
      </c>
      <c r="E76" s="174">
        <f t="shared" si="44"/>
        <v>0</v>
      </c>
      <c r="F76" s="174">
        <f t="shared" si="44"/>
        <v>0</v>
      </c>
      <c r="G76" s="174">
        <f t="shared" si="44"/>
        <v>0</v>
      </c>
      <c r="H76" s="174">
        <f t="shared" si="44"/>
        <v>0</v>
      </c>
      <c r="I76" s="174">
        <f t="shared" si="44"/>
        <v>0</v>
      </c>
      <c r="J76" s="174">
        <f t="shared" si="44"/>
        <v>0</v>
      </c>
      <c r="K76" s="174">
        <f t="shared" si="44"/>
        <v>0</v>
      </c>
      <c r="L76" s="174">
        <f t="shared" si="44"/>
        <v>0</v>
      </c>
      <c r="M76" s="174">
        <f t="shared" si="44"/>
        <v>0</v>
      </c>
      <c r="N76" s="174">
        <f t="shared" si="44"/>
        <v>0</v>
      </c>
      <c r="O76" s="174">
        <f t="shared" si="44"/>
        <v>0</v>
      </c>
      <c r="P76" s="174">
        <f t="shared" si="44"/>
        <v>0</v>
      </c>
      <c r="Q76" s="174">
        <f t="shared" si="44"/>
        <v>0</v>
      </c>
      <c r="R76" s="174">
        <f t="shared" si="44"/>
        <v>0</v>
      </c>
      <c r="S76" s="174">
        <f t="shared" si="44"/>
        <v>0</v>
      </c>
      <c r="T76" s="174">
        <f t="shared" si="44"/>
        <v>0</v>
      </c>
      <c r="U76" s="174">
        <f t="shared" si="44"/>
        <v>0</v>
      </c>
      <c r="V76" s="174">
        <f t="shared" si="44"/>
        <v>0</v>
      </c>
      <c r="W76" s="174">
        <f t="shared" si="44"/>
        <v>0</v>
      </c>
      <c r="X76" s="174">
        <f t="shared" si="44"/>
        <v>0</v>
      </c>
      <c r="Y76" s="174">
        <f t="shared" si="44"/>
        <v>0</v>
      </c>
      <c r="Z76" s="179">
        <f>B76+D76+F76+H76+J76+L76+N76+P76+R76+T76+V76+X76</f>
        <v>0</v>
      </c>
      <c r="AA76" s="179">
        <f>C76+E76+G76+I76+K76+M76+O76+Q76+S76+U76+W76+Y76</f>
        <v>0</v>
      </c>
    </row>
    <row r="77" spans="1:27" ht="23.45" customHeight="1" x14ac:dyDescent="0.25">
      <c r="A77" s="4" t="s">
        <v>33</v>
      </c>
      <c r="B77" s="167"/>
      <c r="C77" s="175"/>
      <c r="D77" s="167"/>
      <c r="E77" s="175"/>
      <c r="F77" s="167"/>
      <c r="G77" s="175"/>
      <c r="H77" s="167"/>
      <c r="I77" s="175"/>
      <c r="J77" s="167"/>
      <c r="K77" s="175"/>
      <c r="L77" s="167"/>
      <c r="M77" s="175"/>
      <c r="N77" s="167"/>
      <c r="O77" s="175"/>
      <c r="P77" s="167"/>
      <c r="Q77" s="175"/>
      <c r="R77" s="167"/>
      <c r="S77" s="175"/>
      <c r="T77" s="167"/>
      <c r="U77" s="175"/>
      <c r="V77" s="167"/>
      <c r="W77" s="175"/>
      <c r="X77" s="167"/>
      <c r="Y77" s="175"/>
      <c r="Z77" s="177">
        <f t="shared" ref="Z77:Z80" si="45">B77+D77+F77+H77+J77+L77+N77+P77+R77+T77+V77+X77</f>
        <v>0</v>
      </c>
      <c r="AA77" s="177">
        <f t="shared" ref="AA77:AA80" si="46">C77+E77+G77+I77+K77+M77+O77+Q77+S77+U77+W77+Y77</f>
        <v>0</v>
      </c>
    </row>
    <row r="78" spans="1:27" ht="23.45" customHeight="1" x14ac:dyDescent="0.25">
      <c r="A78" s="4" t="s">
        <v>34</v>
      </c>
      <c r="B78" s="167"/>
      <c r="C78" s="175"/>
      <c r="D78" s="167"/>
      <c r="E78" s="175"/>
      <c r="F78" s="167"/>
      <c r="G78" s="175"/>
      <c r="H78" s="167"/>
      <c r="I78" s="175"/>
      <c r="J78" s="167"/>
      <c r="K78" s="175"/>
      <c r="L78" s="167"/>
      <c r="M78" s="175"/>
      <c r="N78" s="167"/>
      <c r="O78" s="175"/>
      <c r="P78" s="167"/>
      <c r="Q78" s="175"/>
      <c r="R78" s="167"/>
      <c r="S78" s="175"/>
      <c r="T78" s="167"/>
      <c r="U78" s="175"/>
      <c r="V78" s="167"/>
      <c r="W78" s="175"/>
      <c r="X78" s="167"/>
      <c r="Y78" s="175"/>
      <c r="Z78" s="177">
        <f t="shared" si="45"/>
        <v>0</v>
      </c>
      <c r="AA78" s="177">
        <f t="shared" si="46"/>
        <v>0</v>
      </c>
    </row>
    <row r="79" spans="1:27" ht="23.45" customHeight="1" x14ac:dyDescent="0.25">
      <c r="A79" s="4" t="s">
        <v>62</v>
      </c>
      <c r="B79" s="167"/>
      <c r="C79" s="175"/>
      <c r="D79" s="167"/>
      <c r="E79" s="175"/>
      <c r="F79" s="167"/>
      <c r="G79" s="175"/>
      <c r="H79" s="167"/>
      <c r="I79" s="175"/>
      <c r="J79" s="167"/>
      <c r="K79" s="175"/>
      <c r="L79" s="167"/>
      <c r="M79" s="175"/>
      <c r="N79" s="167"/>
      <c r="O79" s="175"/>
      <c r="P79" s="167"/>
      <c r="Q79" s="175"/>
      <c r="R79" s="167"/>
      <c r="S79" s="175"/>
      <c r="T79" s="167"/>
      <c r="U79" s="175"/>
      <c r="V79" s="167"/>
      <c r="W79" s="175"/>
      <c r="X79" s="167"/>
      <c r="Y79" s="175"/>
      <c r="Z79" s="177">
        <f t="shared" si="45"/>
        <v>0</v>
      </c>
      <c r="AA79" s="177">
        <f t="shared" si="46"/>
        <v>0</v>
      </c>
    </row>
    <row r="80" spans="1:27" ht="23.45" customHeight="1" x14ac:dyDescent="0.25">
      <c r="A80" s="4" t="s">
        <v>98</v>
      </c>
      <c r="B80" s="167"/>
      <c r="C80" s="175"/>
      <c r="D80" s="167"/>
      <c r="E80" s="175"/>
      <c r="F80" s="167"/>
      <c r="G80" s="175"/>
      <c r="H80" s="167"/>
      <c r="I80" s="175"/>
      <c r="J80" s="167"/>
      <c r="K80" s="175"/>
      <c r="L80" s="167"/>
      <c r="M80" s="175"/>
      <c r="N80" s="167"/>
      <c r="O80" s="175"/>
      <c r="P80" s="167"/>
      <c r="Q80" s="175"/>
      <c r="R80" s="167"/>
      <c r="S80" s="175"/>
      <c r="T80" s="167"/>
      <c r="U80" s="175"/>
      <c r="V80" s="167"/>
      <c r="W80" s="175"/>
      <c r="X80" s="167"/>
      <c r="Y80" s="175"/>
      <c r="Z80" s="177">
        <f t="shared" si="45"/>
        <v>0</v>
      </c>
      <c r="AA80" s="177">
        <f t="shared" si="46"/>
        <v>0</v>
      </c>
    </row>
    <row r="81" spans="1:27" ht="23.45" customHeight="1" x14ac:dyDescent="0.25">
      <c r="A81" s="16" t="s">
        <v>67</v>
      </c>
      <c r="B81" s="174">
        <f>B82+B83+B84</f>
        <v>0</v>
      </c>
      <c r="C81" s="174">
        <f t="shared" ref="C81:Y81" si="47">C82+C83+C84</f>
        <v>0</v>
      </c>
      <c r="D81" s="174">
        <f t="shared" si="47"/>
        <v>0</v>
      </c>
      <c r="E81" s="174">
        <f t="shared" si="47"/>
        <v>0</v>
      </c>
      <c r="F81" s="174">
        <f t="shared" si="47"/>
        <v>0</v>
      </c>
      <c r="G81" s="174">
        <f t="shared" si="47"/>
        <v>0</v>
      </c>
      <c r="H81" s="174">
        <f t="shared" si="47"/>
        <v>0</v>
      </c>
      <c r="I81" s="174">
        <f t="shared" si="47"/>
        <v>0</v>
      </c>
      <c r="J81" s="174">
        <f t="shared" si="47"/>
        <v>0</v>
      </c>
      <c r="K81" s="174">
        <f t="shared" si="47"/>
        <v>0</v>
      </c>
      <c r="L81" s="174">
        <f t="shared" si="47"/>
        <v>0</v>
      </c>
      <c r="M81" s="174">
        <f t="shared" si="47"/>
        <v>0</v>
      </c>
      <c r="N81" s="174">
        <f t="shared" si="47"/>
        <v>0</v>
      </c>
      <c r="O81" s="174">
        <f t="shared" si="47"/>
        <v>0</v>
      </c>
      <c r="P81" s="174">
        <f t="shared" si="47"/>
        <v>0</v>
      </c>
      <c r="Q81" s="174">
        <f t="shared" si="47"/>
        <v>0</v>
      </c>
      <c r="R81" s="174">
        <f t="shared" si="47"/>
        <v>0</v>
      </c>
      <c r="S81" s="174">
        <f t="shared" si="47"/>
        <v>0</v>
      </c>
      <c r="T81" s="174">
        <f t="shared" si="47"/>
        <v>0</v>
      </c>
      <c r="U81" s="174">
        <f t="shared" si="47"/>
        <v>0</v>
      </c>
      <c r="V81" s="174">
        <f t="shared" si="47"/>
        <v>0</v>
      </c>
      <c r="W81" s="174">
        <f t="shared" si="47"/>
        <v>0</v>
      </c>
      <c r="X81" s="174">
        <f t="shared" si="47"/>
        <v>0</v>
      </c>
      <c r="Y81" s="174">
        <f t="shared" si="47"/>
        <v>0</v>
      </c>
      <c r="Z81" s="179">
        <f>B81+D81+F81+H81+J81+L81+N81+P81+R81+T81+V81+X81</f>
        <v>0</v>
      </c>
      <c r="AA81" s="179">
        <f>C81+E81+G81+I81+K81+M81+O81+Q81+S81+U81+W81+Y81</f>
        <v>0</v>
      </c>
    </row>
    <row r="82" spans="1:27" ht="23.45" customHeight="1" x14ac:dyDescent="0.25">
      <c r="A82" s="4" t="s">
        <v>33</v>
      </c>
      <c r="B82" s="167"/>
      <c r="C82" s="175"/>
      <c r="D82" s="167"/>
      <c r="E82" s="175"/>
      <c r="F82" s="167"/>
      <c r="G82" s="175"/>
      <c r="H82" s="167"/>
      <c r="I82" s="175"/>
      <c r="J82" s="167"/>
      <c r="K82" s="175"/>
      <c r="L82" s="167"/>
      <c r="M82" s="175"/>
      <c r="N82" s="167"/>
      <c r="O82" s="175"/>
      <c r="P82" s="167"/>
      <c r="Q82" s="175"/>
      <c r="R82" s="167"/>
      <c r="S82" s="175"/>
      <c r="T82" s="167"/>
      <c r="U82" s="175"/>
      <c r="V82" s="167"/>
      <c r="W82" s="175"/>
      <c r="X82" s="167"/>
      <c r="Y82" s="175"/>
      <c r="Z82" s="177">
        <f t="shared" ref="Z82:Z84" si="48">B82+D82+F82+H82+J82+L82+N82+P82+R82+T82+V82+X82</f>
        <v>0</v>
      </c>
      <c r="AA82" s="177">
        <f t="shared" ref="AA82:AA84" si="49">C82+E82+G82+I82+K82+M82+O82+Q82+S82+U82+W82+Y82</f>
        <v>0</v>
      </c>
    </row>
    <row r="83" spans="1:27" ht="23.45" customHeight="1" x14ac:dyDescent="0.25">
      <c r="A83" s="4" t="s">
        <v>34</v>
      </c>
      <c r="B83" s="167"/>
      <c r="C83" s="175"/>
      <c r="D83" s="167"/>
      <c r="E83" s="175"/>
      <c r="F83" s="167"/>
      <c r="G83" s="175"/>
      <c r="H83" s="167"/>
      <c r="I83" s="175"/>
      <c r="J83" s="167"/>
      <c r="K83" s="175"/>
      <c r="L83" s="167"/>
      <c r="M83" s="175"/>
      <c r="N83" s="167"/>
      <c r="O83" s="175"/>
      <c r="P83" s="167"/>
      <c r="Q83" s="175"/>
      <c r="R83" s="167"/>
      <c r="S83" s="175"/>
      <c r="T83" s="167"/>
      <c r="U83" s="175"/>
      <c r="V83" s="167"/>
      <c r="W83" s="175"/>
      <c r="X83" s="167"/>
      <c r="Y83" s="175"/>
      <c r="Z83" s="177">
        <f t="shared" si="48"/>
        <v>0</v>
      </c>
      <c r="AA83" s="177">
        <f t="shared" si="49"/>
        <v>0</v>
      </c>
    </row>
    <row r="84" spans="1:27" ht="23.45" customHeight="1" x14ac:dyDescent="0.25">
      <c r="A84" s="4" t="s">
        <v>62</v>
      </c>
      <c r="B84" s="167"/>
      <c r="C84" s="175"/>
      <c r="D84" s="167"/>
      <c r="E84" s="175"/>
      <c r="F84" s="167"/>
      <c r="G84" s="175"/>
      <c r="H84" s="167"/>
      <c r="I84" s="175"/>
      <c r="J84" s="167"/>
      <c r="K84" s="175"/>
      <c r="L84" s="167"/>
      <c r="M84" s="175"/>
      <c r="N84" s="167"/>
      <c r="O84" s="175"/>
      <c r="P84" s="167"/>
      <c r="Q84" s="175"/>
      <c r="R84" s="167"/>
      <c r="S84" s="175"/>
      <c r="T84" s="167"/>
      <c r="U84" s="175"/>
      <c r="V84" s="167"/>
      <c r="W84" s="175"/>
      <c r="X84" s="167"/>
      <c r="Y84" s="175"/>
      <c r="Z84" s="177">
        <f t="shared" si="48"/>
        <v>0</v>
      </c>
      <c r="AA84" s="177">
        <f t="shared" si="49"/>
        <v>0</v>
      </c>
    </row>
    <row r="85" spans="1:27" ht="23.45" customHeight="1" x14ac:dyDescent="0.25">
      <c r="A85" s="16" t="s">
        <v>68</v>
      </c>
      <c r="B85" s="174">
        <f>B86+B87+B88</f>
        <v>0</v>
      </c>
      <c r="C85" s="174">
        <f t="shared" ref="C85:Y85" si="50">C86+C87+C88</f>
        <v>0</v>
      </c>
      <c r="D85" s="174">
        <f t="shared" si="50"/>
        <v>0</v>
      </c>
      <c r="E85" s="174">
        <f t="shared" si="50"/>
        <v>0</v>
      </c>
      <c r="F85" s="174">
        <f t="shared" si="50"/>
        <v>0</v>
      </c>
      <c r="G85" s="174">
        <f t="shared" si="50"/>
        <v>0</v>
      </c>
      <c r="H85" s="174">
        <f t="shared" si="50"/>
        <v>0</v>
      </c>
      <c r="I85" s="174">
        <f t="shared" si="50"/>
        <v>0</v>
      </c>
      <c r="J85" s="174">
        <f t="shared" si="50"/>
        <v>0</v>
      </c>
      <c r="K85" s="174">
        <f t="shared" si="50"/>
        <v>0</v>
      </c>
      <c r="L85" s="174">
        <f t="shared" si="50"/>
        <v>0</v>
      </c>
      <c r="M85" s="174">
        <f t="shared" si="50"/>
        <v>0</v>
      </c>
      <c r="N85" s="174">
        <f t="shared" si="50"/>
        <v>0</v>
      </c>
      <c r="O85" s="174">
        <f t="shared" si="50"/>
        <v>0</v>
      </c>
      <c r="P85" s="174">
        <f t="shared" si="50"/>
        <v>0</v>
      </c>
      <c r="Q85" s="174">
        <f t="shared" si="50"/>
        <v>0</v>
      </c>
      <c r="R85" s="174">
        <f t="shared" si="50"/>
        <v>0</v>
      </c>
      <c r="S85" s="174">
        <f t="shared" si="50"/>
        <v>0</v>
      </c>
      <c r="T85" s="174">
        <f t="shared" si="50"/>
        <v>0</v>
      </c>
      <c r="U85" s="174">
        <f t="shared" si="50"/>
        <v>0</v>
      </c>
      <c r="V85" s="174">
        <f t="shared" si="50"/>
        <v>0</v>
      </c>
      <c r="W85" s="174">
        <f t="shared" si="50"/>
        <v>0</v>
      </c>
      <c r="X85" s="174">
        <f t="shared" si="50"/>
        <v>0</v>
      </c>
      <c r="Y85" s="174">
        <f t="shared" si="50"/>
        <v>0</v>
      </c>
      <c r="Z85" s="179">
        <f>B85+D85+F85+H85+J85+L85+N85+P85+R85+T85+V85+X85</f>
        <v>0</v>
      </c>
      <c r="AA85" s="179">
        <f>C85+E85+G85+I85+K85+M85+O85+Q85+S85+U85+W85+Y85</f>
        <v>0</v>
      </c>
    </row>
    <row r="86" spans="1:27" ht="23.45" customHeight="1" x14ac:dyDescent="0.25">
      <c r="A86" s="4" t="s">
        <v>33</v>
      </c>
      <c r="B86" s="167"/>
      <c r="C86" s="175"/>
      <c r="D86" s="167"/>
      <c r="E86" s="175"/>
      <c r="F86" s="167"/>
      <c r="G86" s="175"/>
      <c r="H86" s="167"/>
      <c r="I86" s="175"/>
      <c r="J86" s="167"/>
      <c r="K86" s="175"/>
      <c r="L86" s="167"/>
      <c r="M86" s="175"/>
      <c r="N86" s="167"/>
      <c r="O86" s="175"/>
      <c r="P86" s="167"/>
      <c r="Q86" s="175"/>
      <c r="R86" s="167"/>
      <c r="S86" s="175"/>
      <c r="T86" s="167"/>
      <c r="U86" s="175"/>
      <c r="V86" s="167"/>
      <c r="W86" s="175"/>
      <c r="X86" s="167"/>
      <c r="Y86" s="175"/>
      <c r="Z86" s="177">
        <f t="shared" ref="Z86:Z88" si="51">B86+D86+F86+H86+J86+L86+N86+P86+R86+T86+V86+X86</f>
        <v>0</v>
      </c>
      <c r="AA86" s="177">
        <f t="shared" ref="AA86:AA88" si="52">C86+E86+G86+I86+K86+M86+O86+Q86+S86+U86+W86+Y86</f>
        <v>0</v>
      </c>
    </row>
    <row r="87" spans="1:27" ht="23.45" customHeight="1" x14ac:dyDescent="0.25">
      <c r="A87" s="4" t="s">
        <v>34</v>
      </c>
      <c r="B87" s="167"/>
      <c r="C87" s="175"/>
      <c r="D87" s="167"/>
      <c r="E87" s="175"/>
      <c r="F87" s="167"/>
      <c r="G87" s="175"/>
      <c r="H87" s="167"/>
      <c r="I87" s="175"/>
      <c r="J87" s="167"/>
      <c r="K87" s="175"/>
      <c r="L87" s="167"/>
      <c r="M87" s="175"/>
      <c r="N87" s="167"/>
      <c r="O87" s="175"/>
      <c r="P87" s="167"/>
      <c r="Q87" s="175"/>
      <c r="R87" s="167"/>
      <c r="S87" s="175"/>
      <c r="T87" s="167"/>
      <c r="U87" s="175"/>
      <c r="V87" s="167"/>
      <c r="W87" s="175"/>
      <c r="X87" s="167"/>
      <c r="Y87" s="175"/>
      <c r="Z87" s="177">
        <f t="shared" si="51"/>
        <v>0</v>
      </c>
      <c r="AA87" s="177">
        <f t="shared" si="52"/>
        <v>0</v>
      </c>
    </row>
    <row r="88" spans="1:27" ht="23.45" customHeight="1" x14ac:dyDescent="0.25">
      <c r="A88" s="4" t="s">
        <v>62</v>
      </c>
      <c r="B88" s="167"/>
      <c r="C88" s="175"/>
      <c r="D88" s="167"/>
      <c r="E88" s="175"/>
      <c r="F88" s="167"/>
      <c r="G88" s="175"/>
      <c r="H88" s="167"/>
      <c r="I88" s="175"/>
      <c r="J88" s="167"/>
      <c r="K88" s="175"/>
      <c r="L88" s="167"/>
      <c r="M88" s="175"/>
      <c r="N88" s="167"/>
      <c r="O88" s="175"/>
      <c r="P88" s="167"/>
      <c r="Q88" s="175"/>
      <c r="R88" s="167"/>
      <c r="S88" s="175"/>
      <c r="T88" s="167"/>
      <c r="U88" s="175"/>
      <c r="V88" s="167"/>
      <c r="W88" s="175"/>
      <c r="X88" s="167"/>
      <c r="Y88" s="175"/>
      <c r="Z88" s="177">
        <f t="shared" si="51"/>
        <v>0</v>
      </c>
      <c r="AA88" s="177">
        <f t="shared" si="52"/>
        <v>0</v>
      </c>
    </row>
    <row r="89" spans="1:27" ht="23.45" customHeight="1" x14ac:dyDescent="0.25">
      <c r="A89" s="16" t="s">
        <v>69</v>
      </c>
      <c r="B89" s="174">
        <f>B90+B91+B92</f>
        <v>0</v>
      </c>
      <c r="C89" s="174">
        <f t="shared" ref="C89:Y89" si="53">C90+C91+C92</f>
        <v>0</v>
      </c>
      <c r="D89" s="174">
        <f t="shared" si="53"/>
        <v>0</v>
      </c>
      <c r="E89" s="174">
        <f t="shared" si="53"/>
        <v>0</v>
      </c>
      <c r="F89" s="174">
        <f t="shared" si="53"/>
        <v>0</v>
      </c>
      <c r="G89" s="174">
        <f t="shared" si="53"/>
        <v>0</v>
      </c>
      <c r="H89" s="174">
        <f t="shared" si="53"/>
        <v>0</v>
      </c>
      <c r="I89" s="174">
        <f t="shared" si="53"/>
        <v>0</v>
      </c>
      <c r="J89" s="174">
        <f t="shared" si="53"/>
        <v>0</v>
      </c>
      <c r="K89" s="174">
        <f t="shared" si="53"/>
        <v>0</v>
      </c>
      <c r="L89" s="174">
        <f t="shared" si="53"/>
        <v>0</v>
      </c>
      <c r="M89" s="174">
        <f t="shared" si="53"/>
        <v>0</v>
      </c>
      <c r="N89" s="174">
        <f t="shared" si="53"/>
        <v>0</v>
      </c>
      <c r="O89" s="174">
        <f t="shared" si="53"/>
        <v>0</v>
      </c>
      <c r="P89" s="174">
        <f t="shared" si="53"/>
        <v>0</v>
      </c>
      <c r="Q89" s="174">
        <f t="shared" si="53"/>
        <v>0</v>
      </c>
      <c r="R89" s="174">
        <f t="shared" si="53"/>
        <v>0</v>
      </c>
      <c r="S89" s="174">
        <f t="shared" si="53"/>
        <v>0</v>
      </c>
      <c r="T89" s="174">
        <f t="shared" si="53"/>
        <v>0</v>
      </c>
      <c r="U89" s="174">
        <f t="shared" si="53"/>
        <v>0</v>
      </c>
      <c r="V89" s="174">
        <f t="shared" si="53"/>
        <v>0</v>
      </c>
      <c r="W89" s="174">
        <f t="shared" si="53"/>
        <v>0</v>
      </c>
      <c r="X89" s="174">
        <f t="shared" si="53"/>
        <v>0</v>
      </c>
      <c r="Y89" s="174">
        <f t="shared" si="53"/>
        <v>0</v>
      </c>
      <c r="Z89" s="179">
        <f>B89+D89+F89+H89+J89+L89+N89+P89+R89+T89+V89+X89</f>
        <v>0</v>
      </c>
      <c r="AA89" s="179">
        <f>C89+E89+G89+I89+K89+M89+O89+Q89+S89+U89+W89+Y89</f>
        <v>0</v>
      </c>
    </row>
    <row r="90" spans="1:27" ht="23.45" customHeight="1" x14ac:dyDescent="0.25">
      <c r="A90" s="4" t="s">
        <v>33</v>
      </c>
      <c r="B90" s="167"/>
      <c r="C90" s="175"/>
      <c r="D90" s="167"/>
      <c r="E90" s="175"/>
      <c r="F90" s="167"/>
      <c r="G90" s="175"/>
      <c r="H90" s="167"/>
      <c r="I90" s="175"/>
      <c r="J90" s="167"/>
      <c r="K90" s="175"/>
      <c r="L90" s="167"/>
      <c r="M90" s="175"/>
      <c r="N90" s="167"/>
      <c r="O90" s="175"/>
      <c r="P90" s="167"/>
      <c r="Q90" s="175"/>
      <c r="R90" s="167"/>
      <c r="S90" s="175"/>
      <c r="T90" s="167"/>
      <c r="U90" s="175"/>
      <c r="V90" s="167"/>
      <c r="W90" s="175"/>
      <c r="X90" s="167"/>
      <c r="Y90" s="175"/>
      <c r="Z90" s="177">
        <f t="shared" ref="Z90:Z92" si="54">B90+D90+F90+H90+J90+L90+N90+P90+R90+T90+V90+X90</f>
        <v>0</v>
      </c>
      <c r="AA90" s="177">
        <f t="shared" ref="AA90:AA92" si="55">C90+E90+G90+I90+K90+M90+O90+Q90+S90+U90+W90+Y90</f>
        <v>0</v>
      </c>
    </row>
    <row r="91" spans="1:27" ht="23.45" customHeight="1" x14ac:dyDescent="0.25">
      <c r="A91" s="4" t="s">
        <v>34</v>
      </c>
      <c r="B91" s="167"/>
      <c r="C91" s="175"/>
      <c r="D91" s="167"/>
      <c r="E91" s="175"/>
      <c r="F91" s="167"/>
      <c r="G91" s="175"/>
      <c r="H91" s="167"/>
      <c r="I91" s="175"/>
      <c r="J91" s="167"/>
      <c r="K91" s="175"/>
      <c r="L91" s="167"/>
      <c r="M91" s="175"/>
      <c r="N91" s="167"/>
      <c r="O91" s="175"/>
      <c r="P91" s="167"/>
      <c r="Q91" s="175"/>
      <c r="R91" s="167"/>
      <c r="S91" s="175"/>
      <c r="T91" s="167"/>
      <c r="U91" s="175"/>
      <c r="V91" s="167"/>
      <c r="W91" s="175"/>
      <c r="X91" s="167"/>
      <c r="Y91" s="175"/>
      <c r="Z91" s="177">
        <f t="shared" si="54"/>
        <v>0</v>
      </c>
      <c r="AA91" s="177">
        <f t="shared" si="55"/>
        <v>0</v>
      </c>
    </row>
    <row r="92" spans="1:27" ht="23.45" customHeight="1" x14ac:dyDescent="0.25">
      <c r="A92" s="4" t="s">
        <v>62</v>
      </c>
      <c r="B92" s="167"/>
      <c r="C92" s="175"/>
      <c r="D92" s="167"/>
      <c r="E92" s="175"/>
      <c r="F92" s="167"/>
      <c r="G92" s="175"/>
      <c r="H92" s="167"/>
      <c r="I92" s="175"/>
      <c r="J92" s="167"/>
      <c r="K92" s="175"/>
      <c r="L92" s="167"/>
      <c r="M92" s="175"/>
      <c r="N92" s="167"/>
      <c r="O92" s="175"/>
      <c r="P92" s="167"/>
      <c r="Q92" s="175"/>
      <c r="R92" s="167"/>
      <c r="S92" s="175"/>
      <c r="T92" s="167"/>
      <c r="U92" s="175"/>
      <c r="V92" s="167"/>
      <c r="W92" s="175"/>
      <c r="X92" s="167"/>
      <c r="Y92" s="175"/>
      <c r="Z92" s="177">
        <f t="shared" si="54"/>
        <v>0</v>
      </c>
      <c r="AA92" s="177">
        <f t="shared" si="55"/>
        <v>0</v>
      </c>
    </row>
    <row r="93" spans="1:27" ht="23.45" customHeight="1" x14ac:dyDescent="0.25">
      <c r="A93" s="16" t="s">
        <v>70</v>
      </c>
      <c r="B93" s="174">
        <f>B94+B95+B96</f>
        <v>0</v>
      </c>
      <c r="C93" s="174">
        <f t="shared" ref="C93:Y93" si="56">C94+C95+C96</f>
        <v>0</v>
      </c>
      <c r="D93" s="174">
        <f t="shared" si="56"/>
        <v>0</v>
      </c>
      <c r="E93" s="174">
        <f t="shared" si="56"/>
        <v>0</v>
      </c>
      <c r="F93" s="174">
        <f t="shared" si="56"/>
        <v>0</v>
      </c>
      <c r="G93" s="174">
        <f t="shared" si="56"/>
        <v>0</v>
      </c>
      <c r="H93" s="174">
        <f t="shared" si="56"/>
        <v>0</v>
      </c>
      <c r="I93" s="174">
        <f t="shared" si="56"/>
        <v>0</v>
      </c>
      <c r="J93" s="174">
        <f t="shared" si="56"/>
        <v>0</v>
      </c>
      <c r="K93" s="174">
        <f t="shared" si="56"/>
        <v>0</v>
      </c>
      <c r="L93" s="174">
        <f t="shared" si="56"/>
        <v>0</v>
      </c>
      <c r="M93" s="174">
        <f t="shared" si="56"/>
        <v>0</v>
      </c>
      <c r="N93" s="174">
        <f t="shared" si="56"/>
        <v>0</v>
      </c>
      <c r="O93" s="174">
        <f t="shared" si="56"/>
        <v>0</v>
      </c>
      <c r="P93" s="174">
        <f t="shared" si="56"/>
        <v>0</v>
      </c>
      <c r="Q93" s="174">
        <f t="shared" si="56"/>
        <v>0</v>
      </c>
      <c r="R93" s="174">
        <f t="shared" si="56"/>
        <v>0</v>
      </c>
      <c r="S93" s="174">
        <f t="shared" si="56"/>
        <v>0</v>
      </c>
      <c r="T93" s="174">
        <f t="shared" si="56"/>
        <v>0</v>
      </c>
      <c r="U93" s="174">
        <f t="shared" si="56"/>
        <v>0</v>
      </c>
      <c r="V93" s="174">
        <f t="shared" si="56"/>
        <v>0</v>
      </c>
      <c r="W93" s="174">
        <f t="shared" si="56"/>
        <v>0</v>
      </c>
      <c r="X93" s="174">
        <f t="shared" si="56"/>
        <v>0</v>
      </c>
      <c r="Y93" s="174">
        <f t="shared" si="56"/>
        <v>0</v>
      </c>
      <c r="Z93" s="179">
        <f>B93+D93+F93+H93+J93+L93+N93+P93+R93+T93+V93+X93</f>
        <v>0</v>
      </c>
      <c r="AA93" s="179">
        <f>C93+E93+G93+I93+K93+M93+O93+Q93+S93+U93+W93+Y93</f>
        <v>0</v>
      </c>
    </row>
    <row r="94" spans="1:27" ht="23.45" customHeight="1" thickBot="1" x14ac:dyDescent="0.3">
      <c r="A94" s="4" t="s">
        <v>33</v>
      </c>
      <c r="B94" s="167"/>
      <c r="C94" s="175"/>
      <c r="D94" s="167"/>
      <c r="E94" s="175"/>
      <c r="F94" s="167"/>
      <c r="G94" s="175"/>
      <c r="H94" s="167"/>
      <c r="I94" s="175"/>
      <c r="J94" s="167"/>
      <c r="K94" s="175"/>
      <c r="L94" s="167"/>
      <c r="M94" s="175"/>
      <c r="N94" s="167"/>
      <c r="O94" s="175"/>
      <c r="P94" s="167"/>
      <c r="Q94" s="175"/>
      <c r="R94" s="167"/>
      <c r="S94" s="175"/>
      <c r="T94" s="167"/>
      <c r="U94" s="175"/>
      <c r="V94" s="167"/>
      <c r="W94" s="175"/>
      <c r="X94" s="167"/>
      <c r="Y94" s="175"/>
      <c r="Z94" s="177">
        <f t="shared" ref="Z94:Z96" si="57">B94+D94+F94+H94+J94+L94+N94+P94+R94+T94+V94+X94</f>
        <v>0</v>
      </c>
      <c r="AA94" s="177">
        <f t="shared" ref="AA94:AA96" si="58">C94+E94+G94+I94+K94+M94+O94+Q94+S94+U94+W94+Y94</f>
        <v>0</v>
      </c>
    </row>
    <row r="95" spans="1:27" ht="23.1" hidden="1" customHeight="1" x14ac:dyDescent="0.25">
      <c r="A95" s="4" t="s">
        <v>34</v>
      </c>
      <c r="B95" s="171"/>
      <c r="C95" s="171"/>
      <c r="D95" s="171"/>
      <c r="E95" s="172"/>
      <c r="F95" s="173"/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2"/>
      <c r="Z95" s="79">
        <f t="shared" si="57"/>
        <v>0</v>
      </c>
      <c r="AA95" s="80">
        <f t="shared" si="58"/>
        <v>0</v>
      </c>
    </row>
    <row r="96" spans="1:27" ht="23.1" hidden="1" customHeight="1" thickBot="1" x14ac:dyDescent="0.3">
      <c r="A96" s="4" t="s">
        <v>62</v>
      </c>
      <c r="B96" s="76"/>
      <c r="C96" s="76"/>
      <c r="D96" s="76"/>
      <c r="E96" s="78"/>
      <c r="F96" s="88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8"/>
      <c r="Z96" s="81">
        <f t="shared" si="57"/>
        <v>0</v>
      </c>
      <c r="AA96" s="82">
        <f t="shared" si="58"/>
        <v>0</v>
      </c>
    </row>
    <row r="97" spans="1:27" s="18" customFormat="1" ht="24" customHeight="1" thickTop="1" x14ac:dyDescent="0.3">
      <c r="A97" s="17" t="s">
        <v>16</v>
      </c>
      <c r="B97" s="77">
        <f t="shared" ref="B97:AA97" si="59">B11+B16+B21+B26+B30+B34+B39+B43+B47+B51+B56+B61+B66+B71+B76+B81+B85+B89+B93</f>
        <v>0</v>
      </c>
      <c r="C97" s="77">
        <f t="shared" si="59"/>
        <v>0</v>
      </c>
      <c r="D97" s="77">
        <f t="shared" si="59"/>
        <v>0</v>
      </c>
      <c r="E97" s="178">
        <f t="shared" si="59"/>
        <v>0</v>
      </c>
      <c r="F97" s="178">
        <f t="shared" si="59"/>
        <v>0</v>
      </c>
      <c r="G97" s="178">
        <f t="shared" si="59"/>
        <v>0</v>
      </c>
      <c r="H97" s="178">
        <f t="shared" si="59"/>
        <v>0</v>
      </c>
      <c r="I97" s="178">
        <f t="shared" si="59"/>
        <v>0</v>
      </c>
      <c r="J97" s="178">
        <f t="shared" si="59"/>
        <v>0</v>
      </c>
      <c r="K97" s="178">
        <f t="shared" si="59"/>
        <v>0</v>
      </c>
      <c r="L97" s="178">
        <f t="shared" si="59"/>
        <v>0</v>
      </c>
      <c r="M97" s="178">
        <f t="shared" si="59"/>
        <v>0</v>
      </c>
      <c r="N97" s="178">
        <f t="shared" si="59"/>
        <v>0</v>
      </c>
      <c r="O97" s="178">
        <f t="shared" si="59"/>
        <v>0</v>
      </c>
      <c r="P97" s="178">
        <f t="shared" si="59"/>
        <v>0</v>
      </c>
      <c r="Q97" s="178">
        <f t="shared" si="59"/>
        <v>0</v>
      </c>
      <c r="R97" s="178">
        <f t="shared" si="59"/>
        <v>0</v>
      </c>
      <c r="S97" s="178">
        <f t="shared" si="59"/>
        <v>0</v>
      </c>
      <c r="T97" s="178">
        <f t="shared" si="59"/>
        <v>0</v>
      </c>
      <c r="U97" s="178">
        <f t="shared" si="59"/>
        <v>0</v>
      </c>
      <c r="V97" s="178">
        <f t="shared" si="59"/>
        <v>0</v>
      </c>
      <c r="W97" s="178">
        <f t="shared" si="59"/>
        <v>0</v>
      </c>
      <c r="X97" s="178">
        <f t="shared" si="59"/>
        <v>0</v>
      </c>
      <c r="Y97" s="178">
        <f t="shared" si="59"/>
        <v>0</v>
      </c>
      <c r="Z97" s="178">
        <f t="shared" si="59"/>
        <v>0</v>
      </c>
      <c r="AA97" s="178">
        <f t="shared" si="59"/>
        <v>0</v>
      </c>
    </row>
  </sheetData>
  <mergeCells count="22">
    <mergeCell ref="E1:U2"/>
    <mergeCell ref="E3:U3"/>
    <mergeCell ref="E4:U5"/>
    <mergeCell ref="V1:AA1"/>
    <mergeCell ref="V2:AA3"/>
    <mergeCell ref="V4:AA5"/>
    <mergeCell ref="A1:D5"/>
    <mergeCell ref="A6:AA6"/>
    <mergeCell ref="Z9:AA9"/>
    <mergeCell ref="T9:U9"/>
    <mergeCell ref="V9:W9"/>
    <mergeCell ref="A9:A10"/>
    <mergeCell ref="X9:Y9"/>
    <mergeCell ref="B9:C9"/>
    <mergeCell ref="D9:E9"/>
    <mergeCell ref="F9:G9"/>
    <mergeCell ref="H9:I9"/>
    <mergeCell ref="J9:K9"/>
    <mergeCell ref="L9:M9"/>
    <mergeCell ref="N9:O9"/>
    <mergeCell ref="P9:Q9"/>
    <mergeCell ref="R9:S9"/>
  </mergeCells>
  <pageMargins left="0.31496062992125984" right="0" top="0.35433070866141736" bottom="0.35433070866141736" header="0.31496062992125984" footer="0.31496062992125984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="60" zoomScaleNormal="60" workbookViewId="0">
      <selection activeCell="O7" sqref="O7"/>
    </sheetView>
  </sheetViews>
  <sheetFormatPr baseColWidth="10" defaultRowHeight="15" x14ac:dyDescent="0.25"/>
  <cols>
    <col min="1" max="1" width="7.85546875" customWidth="1"/>
    <col min="2" max="2" width="16.42578125" customWidth="1"/>
    <col min="3" max="3" width="8.42578125" style="1" customWidth="1"/>
    <col min="4" max="4" width="8.85546875" style="99" customWidth="1"/>
    <col min="5" max="5" width="9.140625" style="73" customWidth="1"/>
    <col min="6" max="6" width="8.42578125" style="99" customWidth="1"/>
    <col min="7" max="7" width="7.85546875" style="73" customWidth="1"/>
    <col min="8" max="8" width="8" style="99" customWidth="1"/>
    <col min="9" max="9" width="8.42578125" style="99" customWidth="1"/>
    <col min="10" max="10" width="8.140625" style="1" customWidth="1"/>
    <col min="11" max="11" width="9.85546875" style="99" customWidth="1"/>
    <col min="12" max="12" width="12.7109375" style="99" customWidth="1"/>
    <col min="13" max="13" width="13.42578125" style="99" customWidth="1"/>
  </cols>
  <sheetData>
    <row r="1" spans="1:13" ht="15" customHeight="1" x14ac:dyDescent="0.25">
      <c r="A1" s="251"/>
      <c r="B1" s="251"/>
      <c r="C1" s="237" t="s">
        <v>118</v>
      </c>
      <c r="D1" s="238"/>
      <c r="E1" s="238"/>
      <c r="F1" s="238"/>
      <c r="G1" s="238"/>
      <c r="H1" s="238"/>
      <c r="I1" s="238"/>
      <c r="J1" s="238"/>
      <c r="K1" s="238"/>
      <c r="L1" s="239" t="s">
        <v>119</v>
      </c>
      <c r="M1" s="239"/>
    </row>
    <row r="2" spans="1:13" ht="15" customHeight="1" x14ac:dyDescent="0.25">
      <c r="A2" s="251"/>
      <c r="B2" s="251"/>
      <c r="C2" s="252"/>
      <c r="D2" s="253"/>
      <c r="E2" s="253"/>
      <c r="F2" s="253"/>
      <c r="G2" s="253"/>
      <c r="H2" s="253"/>
      <c r="I2" s="253"/>
      <c r="J2" s="253"/>
      <c r="K2" s="253"/>
      <c r="L2" s="254" t="s">
        <v>120</v>
      </c>
      <c r="M2" s="254"/>
    </row>
    <row r="3" spans="1:13" ht="25.5" customHeight="1" x14ac:dyDescent="0.25">
      <c r="A3" s="251"/>
      <c r="B3" s="251"/>
      <c r="C3" s="240" t="s">
        <v>116</v>
      </c>
      <c r="D3" s="241"/>
      <c r="E3" s="241"/>
      <c r="F3" s="241"/>
      <c r="G3" s="241"/>
      <c r="H3" s="241"/>
      <c r="I3" s="241"/>
      <c r="J3" s="241"/>
      <c r="K3" s="241"/>
      <c r="L3" s="254"/>
      <c r="M3" s="254"/>
    </row>
    <row r="4" spans="1:13" ht="15" customHeight="1" x14ac:dyDescent="0.25">
      <c r="A4" s="251"/>
      <c r="B4" s="251"/>
      <c r="C4" s="242" t="s">
        <v>121</v>
      </c>
      <c r="D4" s="243"/>
      <c r="E4" s="243"/>
      <c r="F4" s="243"/>
      <c r="G4" s="243"/>
      <c r="H4" s="243"/>
      <c r="I4" s="243"/>
      <c r="J4" s="243"/>
      <c r="K4" s="243"/>
      <c r="L4" s="254" t="s">
        <v>123</v>
      </c>
      <c r="M4" s="254"/>
    </row>
    <row r="5" spans="1:13" ht="9.75" customHeight="1" x14ac:dyDescent="0.25">
      <c r="A5" s="251"/>
      <c r="B5" s="251"/>
      <c r="C5" s="244"/>
      <c r="D5" s="245"/>
      <c r="E5" s="245"/>
      <c r="F5" s="245"/>
      <c r="G5" s="245"/>
      <c r="H5" s="245"/>
      <c r="I5" s="245"/>
      <c r="J5" s="245"/>
      <c r="K5" s="245"/>
      <c r="L5" s="254"/>
      <c r="M5" s="254"/>
    </row>
    <row r="7" spans="1:13" x14ac:dyDescent="0.25">
      <c r="A7" s="101"/>
      <c r="B7" s="217" t="s">
        <v>89</v>
      </c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</row>
    <row r="9" spans="1:13" x14ac:dyDescent="0.25">
      <c r="C9" s="99"/>
      <c r="E9" s="99"/>
      <c r="G9" s="99"/>
      <c r="J9" s="99"/>
    </row>
    <row r="10" spans="1:13" x14ac:dyDescent="0.25">
      <c r="B10" s="14" t="s">
        <v>99</v>
      </c>
      <c r="C10" s="61">
        <v>2023</v>
      </c>
      <c r="D10" s="61"/>
    </row>
    <row r="12" spans="1:13" ht="42" customHeight="1" x14ac:dyDescent="0.25">
      <c r="B12" s="136" t="s">
        <v>105</v>
      </c>
      <c r="C12" s="230" t="s">
        <v>109</v>
      </c>
      <c r="D12" s="231"/>
      <c r="E12" s="230" t="s">
        <v>110</v>
      </c>
      <c r="F12" s="231"/>
      <c r="G12" s="230" t="s">
        <v>96</v>
      </c>
      <c r="H12" s="231"/>
      <c r="I12" s="230" t="s">
        <v>114</v>
      </c>
      <c r="J12" s="231"/>
      <c r="K12" s="230" t="s">
        <v>111</v>
      </c>
      <c r="L12" s="231"/>
      <c r="M12" s="232" t="s">
        <v>61</v>
      </c>
    </row>
    <row r="13" spans="1:13" ht="78" customHeight="1" x14ac:dyDescent="0.25">
      <c r="B13" s="137" t="s">
        <v>106</v>
      </c>
      <c r="C13" s="165">
        <v>1</v>
      </c>
      <c r="D13" s="166">
        <v>2</v>
      </c>
      <c r="E13" s="165"/>
      <c r="F13" s="166"/>
      <c r="G13" s="165"/>
      <c r="H13" s="166"/>
      <c r="I13" s="165"/>
      <c r="J13" s="166"/>
      <c r="K13" s="165"/>
      <c r="L13" s="166"/>
      <c r="M13" s="233"/>
    </row>
    <row r="14" spans="1:13" ht="18.75" customHeight="1" x14ac:dyDescent="0.25">
      <c r="B14" s="138" t="s">
        <v>4</v>
      </c>
      <c r="C14" s="139"/>
      <c r="D14" s="140"/>
      <c r="E14" s="141"/>
      <c r="F14" s="142"/>
      <c r="G14" s="141"/>
      <c r="H14" s="142"/>
      <c r="I14" s="143"/>
      <c r="J14" s="159"/>
      <c r="K14" s="162"/>
      <c r="L14" s="158"/>
      <c r="M14" s="83">
        <f>SUM(C14:L14)</f>
        <v>0</v>
      </c>
    </row>
    <row r="15" spans="1:13" ht="21" customHeight="1" x14ac:dyDescent="0.25">
      <c r="B15" s="138" t="s">
        <v>5</v>
      </c>
      <c r="C15" s="134"/>
      <c r="D15" s="135"/>
      <c r="E15" s="149"/>
      <c r="F15" s="150"/>
      <c r="G15" s="149"/>
      <c r="H15" s="150"/>
      <c r="I15" s="151"/>
      <c r="J15" s="160"/>
      <c r="K15" s="163"/>
      <c r="L15" s="152"/>
      <c r="M15" s="83">
        <f t="shared" ref="M15:M25" si="0">SUM(C15:L15)</f>
        <v>0</v>
      </c>
    </row>
    <row r="16" spans="1:13" x14ac:dyDescent="0.25">
      <c r="B16" s="138" t="s">
        <v>6</v>
      </c>
      <c r="C16" s="134"/>
      <c r="D16" s="135"/>
      <c r="E16" s="149"/>
      <c r="F16" s="150"/>
      <c r="G16" s="149"/>
      <c r="H16" s="150"/>
      <c r="I16" s="151"/>
      <c r="J16" s="160"/>
      <c r="K16" s="163"/>
      <c r="L16" s="152"/>
      <c r="M16" s="83">
        <f t="shared" si="0"/>
        <v>0</v>
      </c>
    </row>
    <row r="17" spans="2:13" x14ac:dyDescent="0.25">
      <c r="B17" s="138" t="s">
        <v>7</v>
      </c>
      <c r="C17" s="134"/>
      <c r="D17" s="135"/>
      <c r="E17" s="149"/>
      <c r="F17" s="150"/>
      <c r="G17" s="149"/>
      <c r="H17" s="150"/>
      <c r="I17" s="151"/>
      <c r="J17" s="160"/>
      <c r="K17" s="163"/>
      <c r="L17" s="152"/>
      <c r="M17" s="83">
        <f t="shared" si="0"/>
        <v>0</v>
      </c>
    </row>
    <row r="18" spans="2:13" x14ac:dyDescent="0.25">
      <c r="B18" s="138" t="s">
        <v>8</v>
      </c>
      <c r="C18" s="134"/>
      <c r="D18" s="135"/>
      <c r="E18" s="149"/>
      <c r="F18" s="150"/>
      <c r="G18" s="149"/>
      <c r="H18" s="150"/>
      <c r="I18" s="151"/>
      <c r="J18" s="160"/>
      <c r="K18" s="163"/>
      <c r="L18" s="152"/>
      <c r="M18" s="83">
        <f t="shared" si="0"/>
        <v>0</v>
      </c>
    </row>
    <row r="19" spans="2:13" x14ac:dyDescent="0.25">
      <c r="B19" s="138" t="s">
        <v>9</v>
      </c>
      <c r="C19" s="134"/>
      <c r="D19" s="135"/>
      <c r="E19" s="149"/>
      <c r="F19" s="150"/>
      <c r="G19" s="149"/>
      <c r="H19" s="150"/>
      <c r="I19" s="151"/>
      <c r="J19" s="160"/>
      <c r="K19" s="163"/>
      <c r="L19" s="152"/>
      <c r="M19" s="83">
        <f t="shared" si="0"/>
        <v>0</v>
      </c>
    </row>
    <row r="20" spans="2:13" x14ac:dyDescent="0.25">
      <c r="B20" s="138" t="s">
        <v>10</v>
      </c>
      <c r="C20" s="134"/>
      <c r="D20" s="135"/>
      <c r="E20" s="149"/>
      <c r="F20" s="150"/>
      <c r="G20" s="149"/>
      <c r="H20" s="150"/>
      <c r="I20" s="151"/>
      <c r="J20" s="160"/>
      <c r="K20" s="163"/>
      <c r="L20" s="152"/>
      <c r="M20" s="83">
        <f t="shared" si="0"/>
        <v>0</v>
      </c>
    </row>
    <row r="21" spans="2:13" x14ac:dyDescent="0.25">
      <c r="B21" s="138" t="s">
        <v>11</v>
      </c>
      <c r="C21" s="134"/>
      <c r="D21" s="135"/>
      <c r="E21" s="149"/>
      <c r="F21" s="150"/>
      <c r="G21" s="149"/>
      <c r="H21" s="150"/>
      <c r="I21" s="151"/>
      <c r="J21" s="160"/>
      <c r="K21" s="163"/>
      <c r="L21" s="152"/>
      <c r="M21" s="83">
        <f t="shared" si="0"/>
        <v>0</v>
      </c>
    </row>
    <row r="22" spans="2:13" x14ac:dyDescent="0.25">
      <c r="B22" s="138" t="s">
        <v>12</v>
      </c>
      <c r="C22" s="134"/>
      <c r="D22" s="135"/>
      <c r="E22" s="149"/>
      <c r="F22" s="150"/>
      <c r="G22" s="149"/>
      <c r="H22" s="150"/>
      <c r="I22" s="151"/>
      <c r="J22" s="160"/>
      <c r="K22" s="163"/>
      <c r="L22" s="152"/>
      <c r="M22" s="83">
        <f t="shared" si="0"/>
        <v>0</v>
      </c>
    </row>
    <row r="23" spans="2:13" x14ac:dyDescent="0.25">
      <c r="B23" s="138" t="s">
        <v>13</v>
      </c>
      <c r="C23" s="134"/>
      <c r="D23" s="135"/>
      <c r="E23" s="149"/>
      <c r="F23" s="150"/>
      <c r="G23" s="149"/>
      <c r="H23" s="150"/>
      <c r="I23" s="151"/>
      <c r="J23" s="160"/>
      <c r="K23" s="163"/>
      <c r="L23" s="152"/>
      <c r="M23" s="83">
        <f t="shared" si="0"/>
        <v>0</v>
      </c>
    </row>
    <row r="24" spans="2:13" x14ac:dyDescent="0.25">
      <c r="B24" s="138" t="s">
        <v>14</v>
      </c>
      <c r="C24" s="134"/>
      <c r="D24" s="135"/>
      <c r="E24" s="149"/>
      <c r="F24" s="150"/>
      <c r="G24" s="149"/>
      <c r="H24" s="150"/>
      <c r="I24" s="151"/>
      <c r="J24" s="160"/>
      <c r="K24" s="163"/>
      <c r="L24" s="152"/>
      <c r="M24" s="83">
        <f t="shared" si="0"/>
        <v>0</v>
      </c>
    </row>
    <row r="25" spans="2:13" ht="15.75" thickBot="1" x14ac:dyDescent="0.3">
      <c r="B25" s="138" t="s">
        <v>15</v>
      </c>
      <c r="C25" s="144"/>
      <c r="D25" s="145"/>
      <c r="E25" s="146"/>
      <c r="F25" s="147"/>
      <c r="G25" s="146"/>
      <c r="H25" s="147"/>
      <c r="I25" s="148"/>
      <c r="J25" s="161"/>
      <c r="K25" s="164"/>
      <c r="L25" s="152"/>
      <c r="M25" s="83">
        <f t="shared" si="0"/>
        <v>0</v>
      </c>
    </row>
    <row r="26" spans="2:13" ht="15.75" thickTop="1" x14ac:dyDescent="0.25">
      <c r="B26" s="133" t="s">
        <v>16</v>
      </c>
      <c r="C26" s="3"/>
      <c r="D26" s="100">
        <f t="shared" ref="D26:K26" si="1">SUM(D14:D25)</f>
        <v>0</v>
      </c>
      <c r="E26" s="100"/>
      <c r="F26" s="100">
        <f t="shared" si="1"/>
        <v>0</v>
      </c>
      <c r="G26" s="100"/>
      <c r="H26" s="100">
        <f t="shared" si="1"/>
        <v>0</v>
      </c>
      <c r="I26" s="100"/>
      <c r="J26" s="100">
        <f t="shared" si="1"/>
        <v>0</v>
      </c>
      <c r="K26" s="100">
        <f t="shared" si="1"/>
        <v>0</v>
      </c>
      <c r="L26" s="100"/>
      <c r="M26" s="74">
        <f t="shared" ref="M26" si="2">SUM(M14:M25)</f>
        <v>0</v>
      </c>
    </row>
  </sheetData>
  <mergeCells count="14">
    <mergeCell ref="A1:B5"/>
    <mergeCell ref="C1:K2"/>
    <mergeCell ref="C3:K3"/>
    <mergeCell ref="C4:K5"/>
    <mergeCell ref="L1:M1"/>
    <mergeCell ref="L2:M3"/>
    <mergeCell ref="L4:M5"/>
    <mergeCell ref="B7:M7"/>
    <mergeCell ref="C12:D12"/>
    <mergeCell ref="E12:F12"/>
    <mergeCell ref="G12:H12"/>
    <mergeCell ref="I12:J12"/>
    <mergeCell ref="M12:M13"/>
    <mergeCell ref="K12:L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DONANTES </vt:lpstr>
      <vt:lpstr>ALMACENAMIENTO</vt:lpstr>
      <vt:lpstr>GRUPO ABORh MADRE</vt:lpstr>
      <vt:lpstr>PROCESAMIENTO</vt:lpstr>
      <vt:lpstr>CELULARIDAD</vt:lpstr>
      <vt:lpstr>VIABILIDAD</vt:lpstr>
      <vt:lpstr>BACTERIOLOGIA</vt:lpstr>
      <vt:lpstr>PRUEBAS SER-INM</vt:lpstr>
      <vt:lpstr>DESCARTES</vt:lpstr>
      <vt:lpstr>CONSUMO NITROGENO</vt:lpstr>
      <vt:lpstr>'PRUEBAS SER-INM'!Títulos_a_imprimir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BANTEC</dc:creator>
  <cp:lastModifiedBy>diego_espinoza</cp:lastModifiedBy>
  <cp:lastPrinted>2018-02-21T22:19:47Z</cp:lastPrinted>
  <dcterms:created xsi:type="dcterms:W3CDTF">2017-01-13T16:11:20Z</dcterms:created>
  <dcterms:modified xsi:type="dcterms:W3CDTF">2023-05-02T17:12:40Z</dcterms:modified>
</cp:coreProperties>
</file>