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Diego Espinoza\Documents\D\D\MAPA DE PROCESOS\MP 11-MPH- GES ADMINISTRATIVA\5. GESTIaN DE COMPRAS PTBLICAS\01. Asesoramiento pre contractual\Anexos\"/>
    </mc:Choice>
  </mc:AlternateContent>
  <xr:revisionPtr revIDLastSave="0" documentId="8_{9AA47CB9-4AF5-427D-8D17-C54536E97D0A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CUADRO COMPARATIVO" sheetId="1" r:id="rId1"/>
  </sheets>
  <definedNames>
    <definedName name="Print_Titles" localSheetId="0">'CUADRO COMPARATIVO'!$8:$12</definedName>
  </definedNames>
  <calcPr calcId="191029"/>
</workbook>
</file>

<file path=xl/calcChain.xml><?xml version="1.0" encoding="utf-8"?>
<calcChain xmlns="http://schemas.openxmlformats.org/spreadsheetml/2006/main">
  <c r="N13" i="1" l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  <c r="J14" i="1"/>
  <c r="J15" i="1"/>
  <c r="J16" i="1"/>
  <c r="J17" i="1"/>
  <c r="J18" i="1"/>
  <c r="J19" i="1"/>
  <c r="J20" i="1"/>
  <c r="J21" i="1"/>
  <c r="J22" i="1"/>
  <c r="J23" i="1"/>
  <c r="J24" i="1"/>
  <c r="J25" i="1"/>
  <c r="J13" i="1"/>
  <c r="R14" i="1"/>
  <c r="R15" i="1"/>
  <c r="R16" i="1"/>
  <c r="R17" i="1"/>
  <c r="R18" i="1"/>
  <c r="R19" i="1"/>
  <c r="R20" i="1"/>
  <c r="R21" i="1"/>
  <c r="R22" i="1"/>
  <c r="R23" i="1"/>
  <c r="R24" i="1"/>
  <c r="R25" i="1"/>
  <c r="R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 l="1"/>
  <c r="N28" i="1" s="1"/>
  <c r="J26" i="1"/>
  <c r="J28" i="1" s="1"/>
  <c r="R26" i="1"/>
  <c r="R28" i="1" s="1"/>
  <c r="F26" i="1"/>
  <c r="F28" i="1" s="1"/>
  <c r="J29" i="1" l="1"/>
  <c r="N29" i="1"/>
  <c r="F29" i="1"/>
  <c r="R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3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 xml:space="preserve">Salome:
</t>
        </r>
        <r>
          <rPr>
            <sz val="9"/>
            <color indexed="8"/>
            <rFont val="Tahoma"/>
            <family val="2"/>
          </rPr>
          <t>IMAGEN es un nombre comercial, la racón social y según el RUC es una persona natural. Favor colocar el nombre completo
Adicionalmente, se reviso en los links de SRI y portal de compras, que el proveedor nmo es adjudicatario fallido ni moroso con el Estado?</t>
        </r>
      </text>
    </comment>
  </commentList>
</comments>
</file>

<file path=xl/sharedStrings.xml><?xml version="1.0" encoding="utf-8"?>
<sst xmlns="http://schemas.openxmlformats.org/spreadsheetml/2006/main" count="63" uniqueCount="36">
  <si>
    <t>OFERENTE 1</t>
  </si>
  <si>
    <t>OFERENTE 2</t>
  </si>
  <si>
    <t>OFERENTE 3</t>
  </si>
  <si>
    <t>CUMPLE</t>
  </si>
  <si>
    <t>DSCTO.</t>
  </si>
  <si>
    <t>P. TOTAL</t>
  </si>
  <si>
    <t>NO</t>
  </si>
  <si>
    <t>SI</t>
  </si>
  <si>
    <t xml:space="preserve"> </t>
  </si>
  <si>
    <t>DESCUENTO</t>
  </si>
  <si>
    <t>TOTAL</t>
  </si>
  <si>
    <t>Criterio para Selección y Evaluación</t>
  </si>
  <si>
    <t>ELABORADO POR:</t>
  </si>
  <si>
    <t>AUTORIZADO POR:</t>
  </si>
  <si>
    <r>
      <t xml:space="preserve">PÁGINA: </t>
    </r>
    <r>
      <rPr>
        <sz val="10"/>
        <color indexed="8"/>
        <rFont val="Arial"/>
        <family val="2"/>
      </rPr>
      <t>1 de 3</t>
    </r>
  </si>
  <si>
    <t>CUADRO COMPARATIVO</t>
  </si>
  <si>
    <t>Nombre</t>
  </si>
  <si>
    <t>RUC</t>
  </si>
  <si>
    <t>Trazabilidad:</t>
  </si>
  <si>
    <t>OFERENTE 4</t>
  </si>
  <si>
    <t>DETALLE</t>
  </si>
  <si>
    <t xml:space="preserve">ITEM </t>
  </si>
  <si>
    <t>CANT.</t>
  </si>
  <si>
    <t>IVA 15%</t>
  </si>
  <si>
    <t xml:space="preserve">RESUMEN DEL OBJETO DE CONTRATACIÓN: </t>
  </si>
  <si>
    <t>FECHA DE ELABORACIÓN:</t>
  </si>
  <si>
    <t>UNIDAD REQUIRIENTE:</t>
  </si>
  <si>
    <r>
      <t>CODIGO:</t>
    </r>
    <r>
      <rPr>
        <sz val="10"/>
        <color indexed="8"/>
        <rFont val="Arial"/>
        <family val="2"/>
      </rPr>
      <t xml:space="preserve"> RG-INDOT-517</t>
    </r>
  </si>
  <si>
    <t>PUBLICADO                             EN ANALISIS                            BORRADOR                       OBSOLETO</t>
  </si>
  <si>
    <t>P.UNIT.
SIN IVA</t>
  </si>
  <si>
    <t>SUBTOTAL BASE SIN IVA</t>
  </si>
  <si>
    <t>Cumplimiento de especificaciones</t>
  </si>
  <si>
    <t>NOTA:  Del análisis realizado de las ..... proformas recibidas, y en base al valor referencial de $....... sin inluir el IVA. Se sugiere la adjudicación de la  compra a.... ,  con una propuesta cuyo valor es de $..... sin incuir IVA, ya que cumple con todas las especificaciones indicadas en el documento especificaciones técnicas y el presupuesto se ajusta a los intereses institucionales.</t>
  </si>
  <si>
    <t>La presente contratación se fundamenta en los Artículos 326 y 327 de la Codificación de Resoluciones del SERCOP (Resolución No. RE-SERCOP-2023-0134), que establecen el procedimiento de Ínfima Cuantía para bienes o servicios (normalizados o no) cuyo presupuesto referencial sea igual o inferior al valor resultante de multiplicar el coeficiente $0,0000002$ por el Presupuesto Inicial del Estado vigente. Así mismo, en observancia a los principios de transparencia y concurrencia, la entidad contratante ha procedido con el análisis de las proformas respectivas conforme lo determina la normativa secundaria vigente.</t>
  </si>
  <si>
    <r>
      <t xml:space="preserve">Versión: </t>
    </r>
    <r>
      <rPr>
        <sz val="11"/>
        <color theme="1"/>
        <rFont val="Arial"/>
        <family val="2"/>
      </rPr>
      <t>05</t>
    </r>
  </si>
  <si>
    <r>
      <t xml:space="preserve">FECHA: </t>
    </r>
    <r>
      <rPr>
        <sz val="10"/>
        <color theme="1"/>
        <rFont val="Arial"/>
        <family val="2"/>
      </rPr>
      <t>01-04-2026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</si>
</sst>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 &quot;#,##0.00"/>
  </numFmts>
  <fonts count="14" x14ac:knownFonts="1">
    <font>
      <sz val="11"/>
      <color indexed="8"/>
      <name val="Calibri"/>
      <family val="2"/>
    </font>
    <font>
      <sz val="9"/>
      <color indexed="8"/>
      <name val="Cambria"/>
      <family val="1"/>
    </font>
    <font>
      <b/>
      <sz val="9"/>
      <color indexed="8"/>
      <name val="Cambria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0"/>
      <color indexed="8"/>
      <name val="Arial"/>
      <family val="2"/>
    </font>
    <font>
      <sz val="18"/>
      <color rgb="FF000000"/>
      <name val="Cambria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11"/>
      <color indexed="8"/>
      <name val="Calibri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64" fontId="1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9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135731</xdr:colOff>
      <xdr:row>0</xdr:row>
      <xdr:rowOff>88105</xdr:rowOff>
    </xdr:from>
    <xdr:to>
      <xdr:col>1</xdr:col>
      <xdr:colOff>1517501</xdr:colOff>
      <xdr:row>5</xdr:row>
      <xdr:rowOff>114299</xdr:rowOff>
    </xdr:to>
    <xdr:pic>
      <xdr:nvPicPr>
        <xdr:cNvPr id="1224" name="Imagen 6" descr="C:\Users\diego_espinoza\Pictures\LOGO INDOT.png">
          <a:extLst>
            <a:ext uri="{FF2B5EF4-FFF2-40B4-BE49-F238E27FC236}">
              <a16:creationId xmlns:a16="http://schemas.microsoft.com/office/drawing/2014/main" id="{599E1BFE-2065-DA04-E2F0-E08E51D1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5" t="15831" r="14507" b="10786"/>
        <a:stretch>
          <a:fillRect/>
        </a:stretch>
      </xdr:blipFill>
      <xdr:spPr bwMode="auto">
        <a:xfrm>
          <a:off x="135731" y="88105"/>
          <a:ext cx="1800870" cy="112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823642</xdr:colOff>
      <xdr:row>4</xdr:row>
      <xdr:rowOff>107156</xdr:rowOff>
    </xdr:from>
    <xdr:to>
      <xdr:col>8</xdr:col>
      <xdr:colOff>181763</xdr:colOff>
      <xdr:row>5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B5DD427-FE3A-9720-AFB3-03FDCE98F4A0}"/>
            </a:ext>
          </a:extLst>
        </xdr:cNvPr>
        <xdr:cNvSpPr/>
      </xdr:nvSpPr>
      <xdr:spPr>
        <a:xfrm>
          <a:off x="6443392" y="964406"/>
          <a:ext cx="203465" cy="2024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  <xdr:txBody>
        <a:bodyPr rtlCol="0" anchor="ctr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495300</xdr:colOff>
      <xdr:row>4</xdr:row>
      <xdr:rowOff>119063</xdr:rowOff>
    </xdr:from>
    <xdr:to>
      <xdr:col>5</xdr:col>
      <xdr:colOff>697707</xdr:colOff>
      <xdr:row>5</xdr:row>
      <xdr:rowOff>107157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80BD167-456E-4160-95E8-91F52CD426C4}"/>
            </a:ext>
          </a:extLst>
        </xdr:cNvPr>
        <xdr:cNvSpPr/>
      </xdr:nvSpPr>
      <xdr:spPr>
        <a:xfrm>
          <a:off x="4602956" y="976313"/>
          <a:ext cx="202407" cy="202407"/>
        </a:xfrm>
        <a:prstGeom prst="rect">
          <a:avLst/>
        </a:prstGeom>
        <a:solidFill>
          <a:srgbClr val="FF0000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  <xdr:txBody>
        <a:bodyPr rtlCol="0" anchor="ctr"/>
        <a:lstStyle/>
        <a:p>
          <a:pPr algn="l"/>
          <a:endParaRPr lang="es-EC" sz="1100"/>
        </a:p>
      </xdr:txBody>
    </xdr:sp>
    <xdr:clientData/>
  </xdr:twoCellAnchor>
  <xdr:twoCellAnchor>
    <xdr:from>
      <xdr:col>10</xdr:col>
      <xdr:colOff>247649</xdr:colOff>
      <xdr:row>4</xdr:row>
      <xdr:rowOff>130969</xdr:rowOff>
    </xdr:from>
    <xdr:to>
      <xdr:col>10</xdr:col>
      <xdr:colOff>450056</xdr:colOff>
      <xdr:row>5</xdr:row>
      <xdr:rowOff>119063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E3DBE8E-C9C1-4AF1-DE10-D449E6FEBD30}"/>
            </a:ext>
          </a:extLst>
        </xdr:cNvPr>
        <xdr:cNvSpPr/>
      </xdr:nvSpPr>
      <xdr:spPr>
        <a:xfrm>
          <a:off x="8191499" y="1007269"/>
          <a:ext cx="202407" cy="2071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  <xdr:txBody>
        <a:bodyPr rtlCol="0" anchor="ctr"/>
        <a:lstStyle/>
        <a:p>
          <a:pPr algn="l"/>
          <a:endParaRPr lang="es-EC" sz="1100"/>
        </a:p>
      </xdr:txBody>
    </xdr:sp>
    <xdr:clientData/>
  </xdr:twoCellAnchor>
  <xdr:twoCellAnchor>
    <xdr:from>
      <xdr:col>12</xdr:col>
      <xdr:colOff>292892</xdr:colOff>
      <xdr:row>4</xdr:row>
      <xdr:rowOff>130969</xdr:rowOff>
    </xdr:from>
    <xdr:to>
      <xdr:col>12</xdr:col>
      <xdr:colOff>495299</xdr:colOff>
      <xdr:row>5</xdr:row>
      <xdr:rowOff>119063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804C811B-5120-F921-7C18-0E91469D0781}"/>
            </a:ext>
          </a:extLst>
        </xdr:cNvPr>
        <xdr:cNvSpPr/>
      </xdr:nvSpPr>
      <xdr:spPr>
        <a:xfrm>
          <a:off x="9751217" y="1007269"/>
          <a:ext cx="202407" cy="2071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  <xdr:txBody>
        <a:bodyPr rtlCol="0" anchor="ctr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showGridLines="0" tabSelected="1" view="pageBreakPreview" zoomScale="70" zoomScaleNormal="100" zoomScaleSheetLayoutView="70" workbookViewId="0">
      <selection activeCell="O18" sqref="O18"/>
    </sheetView>
  </sheetViews>
  <sheetFormatPr baseColWidth="10" defaultColWidth="9.140625" defaultRowHeight="12" x14ac:dyDescent="0.25"/>
  <cols>
    <col min="1" max="1" width="6.28515625" style="3" bestFit="1" customWidth="1"/>
    <col min="2" max="2" width="24.28515625" style="3" customWidth="1"/>
    <col min="3" max="3" width="8.85546875" style="3" customWidth="1"/>
    <col min="4" max="4" width="12.7109375" style="3" customWidth="1"/>
    <col min="5" max="5" width="9.42578125" style="3" customWidth="1"/>
    <col min="6" max="6" width="12.7109375" style="3" customWidth="1"/>
    <col min="7" max="7" width="10" style="3" customWidth="1"/>
    <col min="8" max="8" width="12.7109375" style="3" customWidth="1"/>
    <col min="9" max="9" width="9.42578125" style="3" customWidth="1"/>
    <col min="10" max="10" width="12.7109375" style="3" customWidth="1"/>
    <col min="11" max="11" width="10" style="3" customWidth="1"/>
    <col min="12" max="12" width="12.7109375" style="3" customWidth="1"/>
    <col min="13" max="13" width="9.42578125" style="3" customWidth="1"/>
    <col min="14" max="14" width="12.7109375" style="3" customWidth="1"/>
    <col min="15" max="15" width="10" style="3" customWidth="1"/>
    <col min="16" max="16" width="12.7109375" style="3" customWidth="1"/>
    <col min="17" max="17" width="9.42578125" style="3" customWidth="1"/>
    <col min="18" max="18" width="12.7109375" style="3" customWidth="1"/>
    <col min="19" max="19" width="10" style="3" customWidth="1"/>
    <col min="20" max="16384" width="9.140625" style="3"/>
  </cols>
  <sheetData>
    <row r="1" spans="1:19" ht="17.45" customHeight="1" x14ac:dyDescent="0.25">
      <c r="A1" s="39"/>
      <c r="B1" s="40"/>
      <c r="C1" s="33" t="s">
        <v>15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49" t="s">
        <v>35</v>
      </c>
      <c r="R1" s="50"/>
      <c r="S1" s="50"/>
    </row>
    <row r="2" spans="1:19" ht="17.45" customHeight="1" x14ac:dyDescent="0.25">
      <c r="A2" s="39"/>
      <c r="B2" s="40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49"/>
      <c r="R2" s="50"/>
      <c r="S2" s="50"/>
    </row>
    <row r="3" spans="1:19" ht="17.45" customHeight="1" x14ac:dyDescent="0.25">
      <c r="A3" s="39"/>
      <c r="B3" s="40"/>
      <c r="C3" s="41" t="s">
        <v>34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9" t="s">
        <v>27</v>
      </c>
      <c r="R3" s="50"/>
      <c r="S3" s="50"/>
    </row>
    <row r="4" spans="1:19" ht="17.45" customHeight="1" x14ac:dyDescent="0.25">
      <c r="A4" s="39"/>
      <c r="B4" s="40"/>
      <c r="C4" s="42" t="s">
        <v>28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  <c r="Q4" s="49"/>
      <c r="R4" s="50"/>
      <c r="S4" s="50"/>
    </row>
    <row r="5" spans="1:19" ht="17.45" customHeight="1" x14ac:dyDescent="0.25">
      <c r="A5" s="39"/>
      <c r="B5" s="40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9" t="s">
        <v>14</v>
      </c>
      <c r="R5" s="50"/>
      <c r="S5" s="50"/>
    </row>
    <row r="6" spans="1:19" ht="17.45" customHeight="1" x14ac:dyDescent="0.25">
      <c r="A6" s="39"/>
      <c r="B6" s="40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9"/>
      <c r="R6" s="50"/>
      <c r="S6" s="50"/>
    </row>
    <row r="7" spans="1:19" ht="15" customHeight="1" x14ac:dyDescent="0.25">
      <c r="A7" s="53" t="s">
        <v>25</v>
      </c>
      <c r="B7" s="53"/>
      <c r="C7" s="51"/>
      <c r="D7" s="51"/>
      <c r="E7" s="51"/>
      <c r="F7" s="54" t="s">
        <v>26</v>
      </c>
      <c r="G7" s="54"/>
      <c r="H7" s="55"/>
      <c r="I7" s="55"/>
      <c r="J7" s="55"/>
      <c r="K7" s="55"/>
      <c r="L7" s="55"/>
      <c r="M7" s="55"/>
      <c r="N7" s="22" t="s">
        <v>18</v>
      </c>
      <c r="O7" s="22"/>
      <c r="P7" s="51"/>
      <c r="Q7" s="52"/>
      <c r="R7" s="52"/>
      <c r="S7" s="52"/>
    </row>
    <row r="8" spans="1:19" ht="30" customHeight="1" x14ac:dyDescent="0.25">
      <c r="A8" s="30" t="s">
        <v>24</v>
      </c>
      <c r="B8" s="31"/>
      <c r="C8" s="31"/>
      <c r="D8" s="32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s="1" customFormat="1" x14ac:dyDescent="0.25">
      <c r="D9" s="29" t="s">
        <v>0</v>
      </c>
      <c r="E9" s="29"/>
      <c r="F9" s="29"/>
      <c r="G9" s="29"/>
      <c r="H9" s="29" t="s">
        <v>1</v>
      </c>
      <c r="I9" s="29"/>
      <c r="J9" s="29"/>
      <c r="K9" s="29"/>
      <c r="L9" s="29" t="s">
        <v>2</v>
      </c>
      <c r="M9" s="29"/>
      <c r="N9" s="29"/>
      <c r="O9" s="29"/>
      <c r="P9" s="29" t="s">
        <v>19</v>
      </c>
      <c r="Q9" s="29"/>
      <c r="R9" s="29"/>
      <c r="S9" s="29"/>
    </row>
    <row r="10" spans="1:19" s="1" customFormat="1" ht="20.100000000000001" customHeight="1" x14ac:dyDescent="0.25">
      <c r="D10" s="19" t="s">
        <v>16</v>
      </c>
      <c r="E10" s="19"/>
      <c r="F10" s="19"/>
      <c r="G10" s="19"/>
      <c r="H10" s="19" t="s">
        <v>16</v>
      </c>
      <c r="I10" s="19"/>
      <c r="J10" s="19"/>
      <c r="K10" s="19"/>
      <c r="L10" s="19" t="s">
        <v>16</v>
      </c>
      <c r="M10" s="19"/>
      <c r="N10" s="19"/>
      <c r="O10" s="19"/>
      <c r="P10" s="19" t="s">
        <v>16</v>
      </c>
      <c r="Q10" s="19"/>
      <c r="R10" s="19"/>
      <c r="S10" s="19"/>
    </row>
    <row r="11" spans="1:19" s="1" customFormat="1" ht="20.100000000000001" customHeight="1" x14ac:dyDescent="0.25">
      <c r="D11" s="20" t="s">
        <v>17</v>
      </c>
      <c r="E11" s="21"/>
      <c r="F11" s="21"/>
      <c r="G11" s="21"/>
      <c r="H11" s="20" t="s">
        <v>17</v>
      </c>
      <c r="I11" s="21"/>
      <c r="J11" s="21"/>
      <c r="K11" s="21"/>
      <c r="L11" s="20" t="s">
        <v>17</v>
      </c>
      <c r="M11" s="21"/>
      <c r="N11" s="21"/>
      <c r="O11" s="21"/>
      <c r="P11" s="20" t="s">
        <v>17</v>
      </c>
      <c r="Q11" s="21"/>
      <c r="R11" s="21"/>
      <c r="S11" s="21"/>
    </row>
    <row r="12" spans="1:19" s="1" customFormat="1" ht="24" x14ac:dyDescent="0.25">
      <c r="A12" s="7" t="s">
        <v>21</v>
      </c>
      <c r="B12" s="7" t="s">
        <v>20</v>
      </c>
      <c r="C12" s="7" t="s">
        <v>22</v>
      </c>
      <c r="D12" s="7" t="s">
        <v>29</v>
      </c>
      <c r="E12" s="7" t="s">
        <v>4</v>
      </c>
      <c r="F12" s="7" t="s">
        <v>5</v>
      </c>
      <c r="G12" s="7" t="s">
        <v>3</v>
      </c>
      <c r="H12" s="7" t="s">
        <v>29</v>
      </c>
      <c r="I12" s="7" t="s">
        <v>4</v>
      </c>
      <c r="J12" s="7" t="s">
        <v>5</v>
      </c>
      <c r="K12" s="7" t="s">
        <v>3</v>
      </c>
      <c r="L12" s="7" t="s">
        <v>29</v>
      </c>
      <c r="M12" s="7" t="s">
        <v>4</v>
      </c>
      <c r="N12" s="7" t="s">
        <v>5</v>
      </c>
      <c r="O12" s="7" t="s">
        <v>3</v>
      </c>
      <c r="P12" s="7" t="s">
        <v>29</v>
      </c>
      <c r="Q12" s="7" t="s">
        <v>4</v>
      </c>
      <c r="R12" s="7" t="s">
        <v>5</v>
      </c>
      <c r="S12" s="7" t="s">
        <v>3</v>
      </c>
    </row>
    <row r="13" spans="1:19" s="1" customFormat="1" ht="12.75" customHeight="1" x14ac:dyDescent="0.25">
      <c r="A13" s="7">
        <v>1</v>
      </c>
      <c r="B13" s="11"/>
      <c r="C13" s="8"/>
      <c r="D13" s="17"/>
      <c r="E13" s="9"/>
      <c r="F13" s="10">
        <f>C13*D13</f>
        <v>0</v>
      </c>
      <c r="G13" s="9"/>
      <c r="H13" s="17"/>
      <c r="I13" s="4"/>
      <c r="J13" s="9">
        <f>C13*H13</f>
        <v>0</v>
      </c>
      <c r="K13" s="4"/>
      <c r="L13" s="17"/>
      <c r="M13" s="16"/>
      <c r="N13" s="4">
        <f t="shared" ref="N13:N25" si="0">C13*M13%</f>
        <v>0</v>
      </c>
      <c r="O13" s="8"/>
      <c r="P13" s="17"/>
      <c r="Q13" s="8"/>
      <c r="R13" s="4">
        <f>C13*P13</f>
        <v>0</v>
      </c>
      <c r="S13" s="8"/>
    </row>
    <row r="14" spans="1:19" s="1" customFormat="1" ht="12.75" customHeight="1" x14ac:dyDescent="0.25">
      <c r="A14" s="7">
        <v>2</v>
      </c>
      <c r="B14" s="11"/>
      <c r="C14" s="8"/>
      <c r="D14" s="17"/>
      <c r="E14" s="9"/>
      <c r="F14" s="10">
        <f t="shared" ref="F14:F25" si="1">C14*D14</f>
        <v>0</v>
      </c>
      <c r="G14" s="9"/>
      <c r="H14" s="17"/>
      <c r="I14" s="4"/>
      <c r="J14" s="9">
        <f t="shared" ref="J14:J25" si="2">C14*H14</f>
        <v>0</v>
      </c>
      <c r="K14" s="4"/>
      <c r="L14" s="17"/>
      <c r="M14" s="4"/>
      <c r="N14" s="4">
        <f t="shared" si="0"/>
        <v>0</v>
      </c>
      <c r="O14" s="8"/>
      <c r="P14" s="17"/>
      <c r="Q14" s="4"/>
      <c r="R14" s="4">
        <f t="shared" ref="R14:R25" si="3">C14*P14</f>
        <v>0</v>
      </c>
      <c r="S14" s="8"/>
    </row>
    <row r="15" spans="1:19" s="1" customFormat="1" ht="12.75" customHeight="1" x14ac:dyDescent="0.25">
      <c r="A15" s="7">
        <v>3</v>
      </c>
      <c r="B15" s="11"/>
      <c r="C15" s="8"/>
      <c r="D15" s="17"/>
      <c r="E15" s="9"/>
      <c r="F15" s="10">
        <f t="shared" si="1"/>
        <v>0</v>
      </c>
      <c r="G15" s="9"/>
      <c r="H15" s="17"/>
      <c r="I15" s="4"/>
      <c r="J15" s="9">
        <f t="shared" si="2"/>
        <v>0</v>
      </c>
      <c r="K15" s="4"/>
      <c r="L15" s="17"/>
      <c r="M15" s="4"/>
      <c r="N15" s="4">
        <f t="shared" si="0"/>
        <v>0</v>
      </c>
      <c r="O15" s="8"/>
      <c r="P15" s="17"/>
      <c r="Q15" s="4"/>
      <c r="R15" s="4">
        <f t="shared" si="3"/>
        <v>0</v>
      </c>
      <c r="S15" s="8"/>
    </row>
    <row r="16" spans="1:19" s="1" customFormat="1" ht="12.75" customHeight="1" x14ac:dyDescent="0.25">
      <c r="A16" s="7">
        <v>4</v>
      </c>
      <c r="B16" s="11"/>
      <c r="C16" s="8"/>
      <c r="D16" s="17"/>
      <c r="E16" s="9"/>
      <c r="F16" s="10">
        <f t="shared" si="1"/>
        <v>0</v>
      </c>
      <c r="G16" s="9"/>
      <c r="H16" s="17"/>
      <c r="I16" s="4"/>
      <c r="J16" s="9">
        <f t="shared" si="2"/>
        <v>0</v>
      </c>
      <c r="K16" s="4"/>
      <c r="L16" s="17"/>
      <c r="M16" s="4"/>
      <c r="N16" s="4">
        <f t="shared" si="0"/>
        <v>0</v>
      </c>
      <c r="O16" s="8"/>
      <c r="P16" s="17"/>
      <c r="Q16" s="4"/>
      <c r="R16" s="4">
        <f t="shared" si="3"/>
        <v>0</v>
      </c>
      <c r="S16" s="8"/>
    </row>
    <row r="17" spans="1:19" s="1" customFormat="1" ht="15" x14ac:dyDescent="0.25">
      <c r="A17" s="7">
        <v>5</v>
      </c>
      <c r="B17" s="11"/>
      <c r="C17" s="8"/>
      <c r="D17" s="17"/>
      <c r="E17" s="9"/>
      <c r="F17" s="10">
        <f t="shared" si="1"/>
        <v>0</v>
      </c>
      <c r="G17" s="9"/>
      <c r="H17" s="17"/>
      <c r="I17" s="4"/>
      <c r="J17" s="9">
        <f t="shared" si="2"/>
        <v>0</v>
      </c>
      <c r="K17" s="4"/>
      <c r="L17" s="17"/>
      <c r="M17" s="4"/>
      <c r="N17" s="4">
        <f t="shared" si="0"/>
        <v>0</v>
      </c>
      <c r="O17" s="8"/>
      <c r="P17" s="17"/>
      <c r="Q17" s="4"/>
      <c r="R17" s="4">
        <f t="shared" si="3"/>
        <v>0</v>
      </c>
      <c r="S17" s="8"/>
    </row>
    <row r="18" spans="1:19" s="1" customFormat="1" ht="12.75" customHeight="1" x14ac:dyDescent="0.25">
      <c r="A18" s="7">
        <v>6</v>
      </c>
      <c r="B18" s="11"/>
      <c r="C18" s="8"/>
      <c r="D18" s="17"/>
      <c r="E18" s="9"/>
      <c r="F18" s="10">
        <f t="shared" si="1"/>
        <v>0</v>
      </c>
      <c r="G18" s="9"/>
      <c r="H18" s="17"/>
      <c r="I18" s="4"/>
      <c r="J18" s="9">
        <f t="shared" si="2"/>
        <v>0</v>
      </c>
      <c r="K18" s="4"/>
      <c r="L18" s="17"/>
      <c r="M18" s="4"/>
      <c r="N18" s="4">
        <f t="shared" si="0"/>
        <v>0</v>
      </c>
      <c r="O18" s="8"/>
      <c r="P18" s="17"/>
      <c r="Q18" s="4"/>
      <c r="R18" s="4">
        <f t="shared" si="3"/>
        <v>0</v>
      </c>
      <c r="S18" s="8"/>
    </row>
    <row r="19" spans="1:19" s="1" customFormat="1" ht="12.75" customHeight="1" x14ac:dyDescent="0.25">
      <c r="A19" s="7">
        <v>7</v>
      </c>
      <c r="B19" s="11"/>
      <c r="C19" s="8"/>
      <c r="D19" s="17"/>
      <c r="E19" s="9"/>
      <c r="F19" s="10">
        <f t="shared" si="1"/>
        <v>0</v>
      </c>
      <c r="G19" s="9"/>
      <c r="H19" s="17"/>
      <c r="I19" s="4"/>
      <c r="J19" s="9">
        <f t="shared" si="2"/>
        <v>0</v>
      </c>
      <c r="K19" s="4"/>
      <c r="L19" s="17"/>
      <c r="M19" s="4"/>
      <c r="N19" s="4">
        <f t="shared" si="0"/>
        <v>0</v>
      </c>
      <c r="O19" s="8"/>
      <c r="P19" s="17"/>
      <c r="Q19" s="4"/>
      <c r="R19" s="4">
        <f t="shared" si="3"/>
        <v>0</v>
      </c>
      <c r="S19" s="8"/>
    </row>
    <row r="20" spans="1:19" s="1" customFormat="1" ht="12.75" customHeight="1" x14ac:dyDescent="0.25">
      <c r="A20" s="7">
        <v>8</v>
      </c>
      <c r="B20" s="11"/>
      <c r="C20" s="8"/>
      <c r="D20" s="17"/>
      <c r="E20" s="9"/>
      <c r="F20" s="10">
        <f t="shared" si="1"/>
        <v>0</v>
      </c>
      <c r="G20" s="9"/>
      <c r="H20" s="17"/>
      <c r="I20" s="4"/>
      <c r="J20" s="9">
        <f t="shared" si="2"/>
        <v>0</v>
      </c>
      <c r="K20" s="4"/>
      <c r="L20" s="17"/>
      <c r="M20" s="4"/>
      <c r="N20" s="4">
        <f t="shared" si="0"/>
        <v>0</v>
      </c>
      <c r="O20" s="8"/>
      <c r="P20" s="17"/>
      <c r="Q20" s="4"/>
      <c r="R20" s="4">
        <f t="shared" si="3"/>
        <v>0</v>
      </c>
      <c r="S20" s="8"/>
    </row>
    <row r="21" spans="1:19" s="1" customFormat="1" ht="12.75" customHeight="1" x14ac:dyDescent="0.25">
      <c r="A21" s="7">
        <v>9</v>
      </c>
      <c r="B21" s="11"/>
      <c r="C21" s="8"/>
      <c r="D21" s="17"/>
      <c r="E21" s="9"/>
      <c r="F21" s="10">
        <f t="shared" si="1"/>
        <v>0</v>
      </c>
      <c r="G21" s="9"/>
      <c r="H21" s="17"/>
      <c r="I21" s="4"/>
      <c r="J21" s="9">
        <f t="shared" si="2"/>
        <v>0</v>
      </c>
      <c r="K21" s="4"/>
      <c r="L21" s="17"/>
      <c r="M21" s="4"/>
      <c r="N21" s="4">
        <f t="shared" si="0"/>
        <v>0</v>
      </c>
      <c r="O21" s="8"/>
      <c r="P21" s="17"/>
      <c r="Q21" s="4"/>
      <c r="R21" s="4">
        <f t="shared" si="3"/>
        <v>0</v>
      </c>
      <c r="S21" s="8"/>
    </row>
    <row r="22" spans="1:19" s="1" customFormat="1" ht="12.75" customHeight="1" x14ac:dyDescent="0.25">
      <c r="A22" s="7">
        <v>10</v>
      </c>
      <c r="B22" s="11"/>
      <c r="C22" s="8"/>
      <c r="D22" s="17"/>
      <c r="E22" s="9"/>
      <c r="F22" s="10">
        <f t="shared" si="1"/>
        <v>0</v>
      </c>
      <c r="G22" s="9"/>
      <c r="H22" s="17"/>
      <c r="I22" s="4"/>
      <c r="J22" s="9">
        <f t="shared" si="2"/>
        <v>0</v>
      </c>
      <c r="K22" s="4"/>
      <c r="L22" s="17"/>
      <c r="M22" s="4"/>
      <c r="N22" s="4">
        <f t="shared" si="0"/>
        <v>0</v>
      </c>
      <c r="O22" s="8"/>
      <c r="P22" s="17"/>
      <c r="Q22" s="4"/>
      <c r="R22" s="4">
        <f t="shared" si="3"/>
        <v>0</v>
      </c>
      <c r="S22" s="8"/>
    </row>
    <row r="23" spans="1:19" s="1" customFormat="1" ht="12.75" customHeight="1" x14ac:dyDescent="0.25">
      <c r="A23" s="7">
        <v>11</v>
      </c>
      <c r="B23" s="11"/>
      <c r="C23" s="8"/>
      <c r="D23" s="17"/>
      <c r="E23" s="9"/>
      <c r="F23" s="10">
        <f t="shared" si="1"/>
        <v>0</v>
      </c>
      <c r="G23" s="9"/>
      <c r="H23" s="17"/>
      <c r="I23" s="4"/>
      <c r="J23" s="9">
        <f t="shared" si="2"/>
        <v>0</v>
      </c>
      <c r="K23" s="4"/>
      <c r="L23" s="17"/>
      <c r="M23" s="4"/>
      <c r="N23" s="4">
        <f t="shared" si="0"/>
        <v>0</v>
      </c>
      <c r="O23" s="8"/>
      <c r="P23" s="17"/>
      <c r="Q23" s="4"/>
      <c r="R23" s="4">
        <f t="shared" si="3"/>
        <v>0</v>
      </c>
      <c r="S23" s="8"/>
    </row>
    <row r="24" spans="1:19" s="1" customFormat="1" ht="12.75" customHeight="1" x14ac:dyDescent="0.25">
      <c r="A24" s="7">
        <v>12</v>
      </c>
      <c r="B24" s="11"/>
      <c r="C24" s="8"/>
      <c r="D24" s="17"/>
      <c r="E24" s="9"/>
      <c r="F24" s="10">
        <f t="shared" si="1"/>
        <v>0</v>
      </c>
      <c r="G24" s="9"/>
      <c r="H24" s="17"/>
      <c r="I24" s="4"/>
      <c r="J24" s="9">
        <f t="shared" si="2"/>
        <v>0</v>
      </c>
      <c r="K24" s="4"/>
      <c r="L24" s="17"/>
      <c r="M24" s="4"/>
      <c r="N24" s="4">
        <f t="shared" si="0"/>
        <v>0</v>
      </c>
      <c r="O24" s="8"/>
      <c r="P24" s="17"/>
      <c r="Q24" s="4"/>
      <c r="R24" s="4">
        <f t="shared" si="3"/>
        <v>0</v>
      </c>
      <c r="S24" s="8"/>
    </row>
    <row r="25" spans="1:19" s="1" customFormat="1" ht="12.75" customHeight="1" x14ac:dyDescent="0.25">
      <c r="A25" s="7">
        <v>13</v>
      </c>
      <c r="B25" s="11"/>
      <c r="C25" s="8"/>
      <c r="D25" s="17"/>
      <c r="E25" s="9"/>
      <c r="F25" s="10">
        <f t="shared" si="1"/>
        <v>0</v>
      </c>
      <c r="G25" s="9"/>
      <c r="H25" s="17"/>
      <c r="I25" s="4"/>
      <c r="J25" s="9">
        <f t="shared" si="2"/>
        <v>0</v>
      </c>
      <c r="K25" s="4"/>
      <c r="L25" s="17"/>
      <c r="M25" s="4"/>
      <c r="N25" s="4">
        <f t="shared" si="0"/>
        <v>0</v>
      </c>
      <c r="O25" s="8"/>
      <c r="P25" s="17"/>
      <c r="Q25" s="4"/>
      <c r="R25" s="4">
        <f t="shared" si="3"/>
        <v>0</v>
      </c>
      <c r="S25" s="8"/>
    </row>
    <row r="26" spans="1:19" s="2" customFormat="1" x14ac:dyDescent="0.25">
      <c r="B26" s="22" t="s">
        <v>30</v>
      </c>
      <c r="C26" s="22"/>
      <c r="E26" s="5"/>
      <c r="F26" s="15">
        <f>SUM(F13:F25)</f>
        <v>0</v>
      </c>
      <c r="H26" s="5"/>
      <c r="I26" s="5"/>
      <c r="J26" s="15">
        <f>SUM(J13:J25)</f>
        <v>0</v>
      </c>
      <c r="M26" s="5"/>
      <c r="N26" s="15">
        <f>SUM(N13:N25)</f>
        <v>0</v>
      </c>
      <c r="Q26" s="5"/>
      <c r="R26" s="15">
        <f>SUM(R13:R25)</f>
        <v>0</v>
      </c>
    </row>
    <row r="27" spans="1:19" s="2" customFormat="1" x14ac:dyDescent="0.25">
      <c r="B27" s="23" t="s">
        <v>9</v>
      </c>
      <c r="C27" s="23"/>
      <c r="E27" s="5"/>
      <c r="F27" s="12">
        <v>0</v>
      </c>
      <c r="H27" s="5"/>
      <c r="I27" s="5"/>
      <c r="J27" s="12">
        <v>0</v>
      </c>
      <c r="M27" s="5"/>
      <c r="N27" s="12">
        <v>0</v>
      </c>
      <c r="Q27" s="5"/>
      <c r="R27" s="12">
        <v>0</v>
      </c>
    </row>
    <row r="28" spans="1:19" s="2" customFormat="1" x14ac:dyDescent="0.25">
      <c r="B28" s="23" t="s">
        <v>23</v>
      </c>
      <c r="C28" s="23"/>
      <c r="E28" s="5"/>
      <c r="F28" s="12">
        <f>+F26*15%</f>
        <v>0</v>
      </c>
      <c r="H28" s="5"/>
      <c r="I28" s="5"/>
      <c r="J28" s="12">
        <f>+J26*15%</f>
        <v>0</v>
      </c>
      <c r="M28" s="5"/>
      <c r="N28" s="12">
        <f>+N26*15%</f>
        <v>0</v>
      </c>
      <c r="Q28" s="5"/>
      <c r="R28" s="12">
        <f>+R26*15%</f>
        <v>0</v>
      </c>
    </row>
    <row r="29" spans="1:19" s="2" customFormat="1" x14ac:dyDescent="0.25">
      <c r="B29" s="24" t="s">
        <v>10</v>
      </c>
      <c r="C29" s="24"/>
      <c r="E29" s="5"/>
      <c r="F29" s="13">
        <f>+F26+F28</f>
        <v>0</v>
      </c>
      <c r="H29" s="5"/>
      <c r="I29" s="5"/>
      <c r="J29" s="13">
        <f>+J26+J28</f>
        <v>0</v>
      </c>
      <c r="M29" s="5"/>
      <c r="N29" s="13">
        <f>+N26+N28</f>
        <v>0</v>
      </c>
      <c r="Q29" s="5"/>
      <c r="R29" s="13">
        <f>+R26+R28</f>
        <v>0</v>
      </c>
    </row>
    <row r="30" spans="1:19" s="2" customFormat="1" ht="20.100000000000001" customHeight="1" x14ac:dyDescent="0.25">
      <c r="B30" s="19" t="s">
        <v>11</v>
      </c>
      <c r="C30" s="19"/>
      <c r="D30" s="19"/>
      <c r="E30" s="19"/>
      <c r="F30" s="14" t="s">
        <v>7</v>
      </c>
      <c r="G30" s="14" t="s">
        <v>6</v>
      </c>
      <c r="H30" s="5"/>
      <c r="J30" s="14" t="s">
        <v>7</v>
      </c>
      <c r="K30" s="14" t="s">
        <v>6</v>
      </c>
      <c r="N30" s="14" t="s">
        <v>7</v>
      </c>
      <c r="O30" s="14" t="s">
        <v>6</v>
      </c>
      <c r="R30" s="14" t="s">
        <v>7</v>
      </c>
      <c r="S30" s="14" t="s">
        <v>6</v>
      </c>
    </row>
    <row r="31" spans="1:19" ht="20.100000000000001" customHeight="1" x14ac:dyDescent="0.25">
      <c r="B31" s="19" t="s">
        <v>31</v>
      </c>
      <c r="C31" s="19"/>
      <c r="D31" s="19"/>
      <c r="E31" s="19"/>
      <c r="F31" s="14" t="s">
        <v>8</v>
      </c>
      <c r="G31" s="14"/>
      <c r="H31" s="5"/>
      <c r="J31" s="14" t="s">
        <v>8</v>
      </c>
      <c r="K31" s="14"/>
      <c r="N31" s="14"/>
      <c r="O31" s="14" t="s">
        <v>8</v>
      </c>
      <c r="R31" s="14"/>
      <c r="S31" s="14" t="s">
        <v>8</v>
      </c>
    </row>
    <row r="32" spans="1:19" ht="13.5" customHeight="1" x14ac:dyDescent="0.25">
      <c r="F32" s="6"/>
      <c r="G32" s="6"/>
      <c r="H32" s="6"/>
      <c r="I32" s="6"/>
      <c r="J32" s="6"/>
      <c r="K32" s="6"/>
      <c r="N32" s="6"/>
      <c r="O32" s="6"/>
    </row>
    <row r="33" spans="1:19" ht="75" customHeight="1" x14ac:dyDescent="0.25">
      <c r="A33" s="26" t="s">
        <v>32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</row>
    <row r="34" spans="1:19" ht="125.1" customHeight="1" x14ac:dyDescent="0.25">
      <c r="A34" s="26" t="s">
        <v>33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</row>
    <row r="36" spans="1:19" ht="12" customHeight="1" x14ac:dyDescent="0.25">
      <c r="C36" s="18" t="s">
        <v>12</v>
      </c>
      <c r="D36" s="18"/>
      <c r="E36" s="18"/>
      <c r="F36" s="18"/>
      <c r="G36" s="18"/>
      <c r="H36" s="18"/>
      <c r="K36" s="18" t="s">
        <v>13</v>
      </c>
      <c r="L36" s="18"/>
      <c r="M36" s="18"/>
      <c r="N36" s="18"/>
      <c r="O36" s="18"/>
      <c r="P36" s="18"/>
    </row>
    <row r="37" spans="1:19" ht="120" customHeight="1" x14ac:dyDescent="0.25">
      <c r="C37" s="19"/>
      <c r="D37" s="19"/>
      <c r="E37" s="19"/>
      <c r="F37" s="19"/>
      <c r="G37" s="19"/>
      <c r="H37" s="19"/>
      <c r="K37" s="25"/>
      <c r="L37" s="25"/>
      <c r="M37" s="25"/>
      <c r="N37" s="25"/>
      <c r="O37" s="25"/>
      <c r="P37" s="25"/>
    </row>
    <row r="38" spans="1:19" ht="15" customHeight="1" x14ac:dyDescent="0.25">
      <c r="C38" s="19"/>
      <c r="D38" s="19"/>
      <c r="E38" s="19"/>
      <c r="F38" s="19"/>
      <c r="G38" s="19"/>
      <c r="H38" s="19"/>
      <c r="K38" s="19"/>
      <c r="L38" s="19"/>
      <c r="M38" s="19"/>
      <c r="N38" s="19"/>
      <c r="O38" s="19"/>
      <c r="P38" s="19"/>
    </row>
  </sheetData>
  <sheetProtection selectLockedCells="1" selectUnlockedCells="1"/>
  <mergeCells count="42">
    <mergeCell ref="A7:B7"/>
    <mergeCell ref="N7:O7"/>
    <mergeCell ref="C7:E7"/>
    <mergeCell ref="F7:G7"/>
    <mergeCell ref="H7:M7"/>
    <mergeCell ref="E8:S8"/>
    <mergeCell ref="Q1:S2"/>
    <mergeCell ref="Q3:S4"/>
    <mergeCell ref="Q5:S6"/>
    <mergeCell ref="P7:S7"/>
    <mergeCell ref="P9:S9"/>
    <mergeCell ref="P10:S10"/>
    <mergeCell ref="P11:S11"/>
    <mergeCell ref="A8:D8"/>
    <mergeCell ref="C1:P2"/>
    <mergeCell ref="L10:O10"/>
    <mergeCell ref="D11:G11"/>
    <mergeCell ref="D10:G10"/>
    <mergeCell ref="H10:K10"/>
    <mergeCell ref="L9:O9"/>
    <mergeCell ref="A1:B6"/>
    <mergeCell ref="D9:G9"/>
    <mergeCell ref="H9:K9"/>
    <mergeCell ref="C3:P3"/>
    <mergeCell ref="C4:P5"/>
    <mergeCell ref="C6:P6"/>
    <mergeCell ref="C36:H36"/>
    <mergeCell ref="C37:H37"/>
    <mergeCell ref="C38:H38"/>
    <mergeCell ref="H11:K11"/>
    <mergeCell ref="L11:O11"/>
    <mergeCell ref="B26:C26"/>
    <mergeCell ref="B27:C27"/>
    <mergeCell ref="B28:C28"/>
    <mergeCell ref="B29:C29"/>
    <mergeCell ref="K36:P36"/>
    <mergeCell ref="K37:P37"/>
    <mergeCell ref="K38:P38"/>
    <mergeCell ref="A34:S34"/>
    <mergeCell ref="A33:S33"/>
    <mergeCell ref="B30:E30"/>
    <mergeCell ref="B31:E3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5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</vt:lpstr>
      <vt:lpstr>'CUADRO COMPARATIVO'!Print_Titles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Lema</dc:creator>
  <cp:lastModifiedBy>Diego Espinoza</cp:lastModifiedBy>
  <cp:revision>0</cp:revision>
  <cp:lastPrinted>2025-01-17T21:37:54Z</cp:lastPrinted>
  <dcterms:created xsi:type="dcterms:W3CDTF">2010-09-24T05:16:32Z</dcterms:created>
  <dcterms:modified xsi:type="dcterms:W3CDTF">2026-04-01T19:02:12Z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2058-11.2.0.9031</vt:lpwstr>
  </property>
</Properties>
</file>